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<sst xmlns="http://schemas.openxmlformats.org/spreadsheetml/2006/main" count="5" uniqueCount="5">
  <si>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År</t>
  </si>
  <si>
    <t>Nominell pris</t>
  </si>
  <si>
    <t>Reell pris</t>
  </si>
  <si>
    <t>Spesiell prisstigning</t>
  </si>
  <si>
    <t>Generell prisstigning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</si>
</sst>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64" fontId="2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3" fillId="0" borderId="10" xfId="42" applyNumberFormat="1" applyFont="1" applyBorder="1" applyAlignment="1">
      <alignment horizontal="center"/>
      <protection/>
    </xf>
    <xf numFmtId="3" fontId="3" fillId="0" borderId="10" xfId="42" applyNumberFormat="1" applyFont="1" applyBorder="1" applyAlignment="1">
      <alignment horizontal="right"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/>
      <protection/>
    </xf>
    <xf numFmtId="165" fontId="4" fillId="0" borderId="0" xfId="34" applyNumberFormat="1" applyFont="1" applyAlignment="1">
      <alignment/>
    </xf>
    <xf numFmtId="165" fontId="3" fillId="0" borderId="0" xfId="34" applyNumberFormat="1" applyFont="1" applyAlignment="1">
      <alignment/>
    </xf>
    <xf numFmtId="0" fontId="3" fillId="0" borderId="0" xfId="42" applyFont="1">
      <alignment/>
      <protection/>
    </xf>
    <xf numFmtId="9" fontId="4" fillId="0" borderId="0" xfId="42" applyNumberFormat="1" applyFont="1">
      <alignment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52"/>
          <c:w val="0.68475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'[1]2.5b'!$B$1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'[1]2.5b'!$A$2:$A$15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'[1]2.5b'!$B$2:$B$15</c:f>
              <c:numCache>
                <c:ptCount val="14"/>
                <c:pt idx="0">
                  <c:v>5000</c:v>
                </c:pt>
                <c:pt idx="1">
                  <c:v>5300</c:v>
                </c:pt>
                <c:pt idx="2">
                  <c:v>5618.000000000001</c:v>
                </c:pt>
                <c:pt idx="3">
                  <c:v>5955.080000000002</c:v>
                </c:pt>
                <c:pt idx="4">
                  <c:v>6312.384800000002</c:v>
                </c:pt>
                <c:pt idx="5">
                  <c:v>6691.127888000003</c:v>
                </c:pt>
                <c:pt idx="6">
                  <c:v>7092.595561280003</c:v>
                </c:pt>
                <c:pt idx="7">
                  <c:v>7518.151294956804</c:v>
                </c:pt>
                <c:pt idx="8">
                  <c:v>7969.240372654212</c:v>
                </c:pt>
                <c:pt idx="9">
                  <c:v>8447.394795013464</c:v>
                </c:pt>
                <c:pt idx="10">
                  <c:v>8954.238482714272</c:v>
                </c:pt>
                <c:pt idx="11">
                  <c:v>9491.49279167713</c:v>
                </c:pt>
                <c:pt idx="12">
                  <c:v>10060.982359177759</c:v>
                </c:pt>
                <c:pt idx="13">
                  <c:v>10664.641300728426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'[1]2.5b'!$C$1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'[1]2.5b'!$A$2:$A$15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'[1]2.5b'!$C$2:$C$15</c:f>
              <c:numCache>
                <c:ptCount val="14"/>
                <c:pt idx="0">
                  <c:v>5000</c:v>
                </c:pt>
                <c:pt idx="1">
                  <c:v>5096.153846153846</c:v>
                </c:pt>
                <c:pt idx="2">
                  <c:v>5194.156804733728</c:v>
                </c:pt>
                <c:pt idx="3">
                  <c:v>5294.044435593993</c:v>
                </c:pt>
                <c:pt idx="4">
                  <c:v>5395.852982432339</c:v>
                </c:pt>
                <c:pt idx="5">
                  <c:v>5499.619385940653</c:v>
                </c:pt>
                <c:pt idx="6">
                  <c:v>5605.381297208742</c:v>
                </c:pt>
                <c:pt idx="7">
                  <c:v>5713.1770913858345</c:v>
                </c:pt>
                <c:pt idx="8">
                  <c:v>5823.045881604791</c:v>
                </c:pt>
                <c:pt idx="9">
                  <c:v>5935.027533174114</c:v>
                </c:pt>
                <c:pt idx="10">
                  <c:v>6049.162678042847</c:v>
                </c:pt>
                <c:pt idx="11">
                  <c:v>6165.492729543673</c:v>
                </c:pt>
                <c:pt idx="12">
                  <c:v>6284.059897419511</c:v>
                </c:pt>
                <c:pt idx="13">
                  <c:v>6404.907203139119</c:v>
                </c:pt>
              </c:numCache>
            </c:numRef>
          </c:yVal>
          <c:smooth val="1"/>
        </c:ser>
        <c:axId val="16681519"/>
        <c:axId val="15915944"/>
      </c:scatterChart>
      <c:valAx>
        <c:axId val="16681519"/>
        <c:scaling>
          <c:orientation val="minMax"/>
          <c:max val="202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crossBetween val="midCat"/>
        <c:dispUnits/>
        <c:majorUnit val="3"/>
      </c:val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39175"/>
          <c:w val="0.236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28575</xdr:rowOff>
    </xdr:from>
    <xdr:to>
      <xdr:col>11</xdr:col>
      <xdr:colOff>104775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048000" y="28575"/>
        <a:ext cx="5895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pgaver%20l&#230;rebok%20kapitte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a"/>
      <sheetName val="2.5b"/>
      <sheetName val="2.5c"/>
      <sheetName val="2.7.a"/>
      <sheetName val="2.7.b"/>
      <sheetName val="2.7.c"/>
      <sheetName val="2.7.d"/>
      <sheetName val="2.7.e"/>
    </sheetNames>
    <sheetDataSet>
      <sheetData sheetId="1">
        <row r="1">
          <cell r="B1" t="str">
            <v>Nominell pris</v>
          </cell>
          <cell r="C1" t="str">
            <v>Reell pris</v>
          </cell>
        </row>
        <row r="2">
          <cell r="A2">
            <v>2009</v>
          </cell>
          <cell r="B2">
            <v>5000</v>
          </cell>
          <cell r="C2">
            <v>5000</v>
          </cell>
        </row>
        <row r="3">
          <cell r="A3">
            <v>2010</v>
          </cell>
          <cell r="B3">
            <v>5300</v>
          </cell>
          <cell r="C3">
            <v>5096.153846153846</v>
          </cell>
        </row>
        <row r="4">
          <cell r="A4">
            <v>2011</v>
          </cell>
          <cell r="B4">
            <v>5618.000000000001</v>
          </cell>
          <cell r="C4">
            <v>5194.156804733728</v>
          </cell>
        </row>
        <row r="5">
          <cell r="A5">
            <v>2012</v>
          </cell>
          <cell r="B5">
            <v>5955.080000000002</v>
          </cell>
          <cell r="C5">
            <v>5294.044435593993</v>
          </cell>
        </row>
        <row r="6">
          <cell r="A6">
            <v>2013</v>
          </cell>
          <cell r="B6">
            <v>6312.384800000002</v>
          </cell>
          <cell r="C6">
            <v>5395.852982432339</v>
          </cell>
        </row>
        <row r="7">
          <cell r="A7">
            <v>2014</v>
          </cell>
          <cell r="B7">
            <v>6691.127888000003</v>
          </cell>
          <cell r="C7">
            <v>5499.619385940653</v>
          </cell>
        </row>
        <row r="8">
          <cell r="A8">
            <v>2015</v>
          </cell>
          <cell r="B8">
            <v>7092.595561280003</v>
          </cell>
          <cell r="C8">
            <v>5605.381297208742</v>
          </cell>
        </row>
        <row r="9">
          <cell r="A9">
            <v>2016</v>
          </cell>
          <cell r="B9">
            <v>7518.151294956804</v>
          </cell>
          <cell r="C9">
            <v>5713.1770913858345</v>
          </cell>
        </row>
        <row r="10">
          <cell r="A10">
            <v>2017</v>
          </cell>
          <cell r="B10">
            <v>7969.240372654212</v>
          </cell>
          <cell r="C10">
            <v>5823.045881604791</v>
          </cell>
        </row>
        <row r="11">
          <cell r="A11">
            <v>2018</v>
          </cell>
          <cell r="B11">
            <v>8447.394795013464</v>
          </cell>
          <cell r="C11">
            <v>5935.027533174114</v>
          </cell>
        </row>
        <row r="12">
          <cell r="A12">
            <v>2019</v>
          </cell>
          <cell r="B12">
            <v>8954.238482714272</v>
          </cell>
          <cell r="C12">
            <v>6049.162678042847</v>
          </cell>
        </row>
        <row r="13">
          <cell r="A13">
            <v>2020</v>
          </cell>
          <cell r="B13">
            <v>9491.49279167713</v>
          </cell>
          <cell r="C13">
            <v>6165.492729543673</v>
          </cell>
        </row>
        <row r="14">
          <cell r="A14">
            <v>2021</v>
          </cell>
          <cell r="B14">
            <v>10060.982359177759</v>
          </cell>
          <cell r="C14">
            <v>6284.059897419511</v>
          </cell>
        </row>
        <row r="15">
          <cell r="A15">
            <v>2022</v>
          </cell>
          <cell r="B15">
            <v>10664.641300728426</v>
          </cell>
          <cell r="C15">
            <v>6404.907203139119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18.28125" style="0" customWidth="1"/>
  </cols>
  <sheetData>
    <row r="1" spans="1:12" ht="1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>
        <v>2009</v>
      </c>
      <c r="B2" s="5">
        <v>5000</v>
      </c>
      <c r="C2" s="6">
        <f>B2</f>
        <v>5000</v>
      </c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>
        <f aca="true" t="shared" si="0" ref="A3:A15">A2+1</f>
        <v>2010</v>
      </c>
      <c r="B3" s="6">
        <f aca="true" t="shared" si="1" ref="B3:B15">$B$2*(1+B$16)^($A3-$A$2)</f>
        <v>5300</v>
      </c>
      <c r="C3" s="6">
        <f aca="true" t="shared" si="2" ref="C3:C15">B3/(1+C$17)^(A3-$A$2)</f>
        <v>5096.153846153846</v>
      </c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>
        <f t="shared" si="0"/>
        <v>2011</v>
      </c>
      <c r="B4" s="6">
        <f t="shared" si="1"/>
        <v>5618.000000000001</v>
      </c>
      <c r="C4" s="6">
        <f t="shared" si="2"/>
        <v>5194.156804733728</v>
      </c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4">
        <f t="shared" si="0"/>
        <v>2012</v>
      </c>
      <c r="B5" s="6">
        <f t="shared" si="1"/>
        <v>5955.080000000002</v>
      </c>
      <c r="C5" s="6">
        <f t="shared" si="2"/>
        <v>5294.044435593993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>
        <f t="shared" si="0"/>
        <v>2013</v>
      </c>
      <c r="B6" s="6">
        <f t="shared" si="1"/>
        <v>6312.384800000002</v>
      </c>
      <c r="C6" s="6">
        <f t="shared" si="2"/>
        <v>5395.852982432339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4">
        <f t="shared" si="0"/>
        <v>2014</v>
      </c>
      <c r="B7" s="6">
        <f t="shared" si="1"/>
        <v>6691.127888000003</v>
      </c>
      <c r="C7" s="6">
        <f t="shared" si="2"/>
        <v>5499.619385940653</v>
      </c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4">
        <f t="shared" si="0"/>
        <v>2015</v>
      </c>
      <c r="B8" s="6">
        <f t="shared" si="1"/>
        <v>7092.595561280003</v>
      </c>
      <c r="C8" s="6">
        <f t="shared" si="2"/>
        <v>5605.381297208742</v>
      </c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>
        <f t="shared" si="0"/>
        <v>2016</v>
      </c>
      <c r="B9" s="6">
        <f t="shared" si="1"/>
        <v>7518.151294956804</v>
      </c>
      <c r="C9" s="6">
        <f t="shared" si="2"/>
        <v>5713.1770913858345</v>
      </c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>
        <f t="shared" si="0"/>
        <v>2017</v>
      </c>
      <c r="B10" s="6">
        <f t="shared" si="1"/>
        <v>7969.240372654212</v>
      </c>
      <c r="C10" s="6">
        <f t="shared" si="2"/>
        <v>5823.045881604791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>
        <f t="shared" si="0"/>
        <v>2018</v>
      </c>
      <c r="B11" s="6">
        <f t="shared" si="1"/>
        <v>8447.394795013464</v>
      </c>
      <c r="C11" s="6">
        <f t="shared" si="2"/>
        <v>5935.027533174114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>
        <f t="shared" si="0"/>
        <v>2019</v>
      </c>
      <c r="B12" s="6">
        <f t="shared" si="1"/>
        <v>8954.238482714272</v>
      </c>
      <c r="C12" s="6">
        <f t="shared" si="2"/>
        <v>6049.162678042847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>
        <f t="shared" si="0"/>
        <v>2020</v>
      </c>
      <c r="B13" s="6">
        <f t="shared" si="1"/>
        <v>9491.49279167713</v>
      </c>
      <c r="C13" s="6">
        <f t="shared" si="2"/>
        <v>6165.492729543673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4">
        <f t="shared" si="0"/>
        <v>2021</v>
      </c>
      <c r="B14" s="6">
        <f t="shared" si="1"/>
        <v>10060.982359177759</v>
      </c>
      <c r="C14" s="6">
        <f t="shared" si="2"/>
        <v>6284.059897419511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4">
        <f t="shared" si="0"/>
        <v>2022</v>
      </c>
      <c r="B15" s="6">
        <f t="shared" si="1"/>
        <v>10664.641300728426</v>
      </c>
      <c r="C15" s="6">
        <f t="shared" si="2"/>
        <v>6404.907203139119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7" t="s">
        <v>3</v>
      </c>
      <c r="B16" s="8">
        <v>0.06</v>
      </c>
      <c r="C16" s="7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7" t="s">
        <v>4</v>
      </c>
      <c r="B17" s="7"/>
      <c r="C17" s="8">
        <v>0.04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2009-06-18T08:21:04Z</dcterms:created>
  <dcterms:modified xsi:type="dcterms:W3CDTF">2009-06-18T09:29:08Z</dcterms:modified>
  <cp:category/>
  <cp:version/>
  <cp:contentType/>
  <cp:contentStatus/>
</cp:coreProperties>
</file>