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<sst xmlns="http://schemas.openxmlformats.org/spreadsheetml/2006/main" count="5" uniqueCount="5">
  <si>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År</t>
  </si>
  <si>
    <t>Nominell pris</t>
  </si>
  <si>
    <t>Reell pris</t>
  </si>
  <si>
    <t>Spesiell prisstigning</t>
  </si>
  <si>
    <t>Generell prisstigning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</si>
</sst>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164" fontId="2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2" fillId="0" borderId="0">
      <alignment/>
      <protection/>
    </xf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3" fontId="3" fillId="0" borderId="10" xfId="42" applyNumberFormat="1" applyFont="1" applyBorder="1" applyAlignment="1">
      <alignment horizontal="center"/>
      <protection/>
    </xf>
    <xf numFmtId="3" fontId="3" fillId="0" borderId="10" xfId="42" applyNumberFormat="1" applyFont="1" applyBorder="1" applyAlignment="1">
      <alignment horizontal="right"/>
      <protection/>
    </xf>
    <xf numFmtId="0" fontId="2" fillId="0" borderId="0" xfId="42">
      <alignment/>
      <protection/>
    </xf>
    <xf numFmtId="0" fontId="3" fillId="0" borderId="0" xfId="42" applyFont="1" applyAlignment="1">
      <alignment horizontal="center"/>
      <protection/>
    </xf>
    <xf numFmtId="165" fontId="4" fillId="0" borderId="0" xfId="34" applyNumberFormat="1" applyFont="1" applyAlignment="1">
      <alignment/>
    </xf>
    <xf numFmtId="165" fontId="3" fillId="0" borderId="0" xfId="34" applyNumberFormat="1" applyFont="1" applyAlignment="1">
      <alignment/>
    </xf>
    <xf numFmtId="0" fontId="3" fillId="0" borderId="0" xfId="42" applyFont="1">
      <alignment/>
      <protection/>
    </xf>
    <xf numFmtId="9" fontId="4" fillId="0" borderId="0" xfId="48" applyFont="1" applyAlignment="1">
      <alignment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Comma 2" xfId="34"/>
    <cellStyle name="Dårlig" xfId="35"/>
    <cellStyle name="Forklarende tekst" xfId="36"/>
    <cellStyle name="God" xfId="37"/>
    <cellStyle name="Inndata" xfId="38"/>
    <cellStyle name="Koblet celle" xfId="39"/>
    <cellStyle name="Kontrollcelle" xfId="40"/>
    <cellStyle name="Merknad" xfId="41"/>
    <cellStyle name="Normal 2" xfId="42"/>
    <cellStyle name="Nøytral" xfId="43"/>
    <cellStyle name="Overskrift 1" xfId="44"/>
    <cellStyle name="Overskrift 2" xfId="45"/>
    <cellStyle name="Overskrift 3" xfId="46"/>
    <cellStyle name="Overskrift 4" xfId="47"/>
    <cellStyle name="Percent 2" xfId="48"/>
    <cellStyle name="Percent" xfId="49"/>
    <cellStyle name="Tittel" xfId="50"/>
    <cellStyle name="Totalt" xfId="51"/>
    <cellStyle name="Comma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52"/>
          <c:w val="0.687"/>
          <c:h val="0.90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'[1]2.5a'!$B$1</c:f>
              <c:strCache>
                <c:ptCount val="1"/>
                <c:pt idx="0">
                  <c:v>Nominell pris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'[1]2.5a'!$A$2:$A$15</c:f>
              <c:num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xVal>
          <c:yVal>
            <c:numRef>
              <c:f>'[1]2.5a'!$B$2:$B$15</c:f>
              <c:numCache>
                <c:ptCount val="14"/>
                <c:pt idx="0">
                  <c:v>5000</c:v>
                </c:pt>
                <c:pt idx="1">
                  <c:v>5200</c:v>
                </c:pt>
                <c:pt idx="2">
                  <c:v>5408.000000000001</c:v>
                </c:pt>
                <c:pt idx="3">
                  <c:v>5624.320000000001</c:v>
                </c:pt>
                <c:pt idx="4">
                  <c:v>5849.292800000001</c:v>
                </c:pt>
                <c:pt idx="5">
                  <c:v>6083.264512000002</c:v>
                </c:pt>
                <c:pt idx="6">
                  <c:v>6326.595092480002</c:v>
                </c:pt>
                <c:pt idx="7">
                  <c:v>6579.658896179201</c:v>
                </c:pt>
                <c:pt idx="8">
                  <c:v>6842.845252026371</c:v>
                </c:pt>
                <c:pt idx="9">
                  <c:v>7116.559062107426</c:v>
                </c:pt>
                <c:pt idx="10">
                  <c:v>7401.221424591723</c:v>
                </c:pt>
                <c:pt idx="11">
                  <c:v>7697.270281575391</c:v>
                </c:pt>
                <c:pt idx="12">
                  <c:v>8005.161092838409</c:v>
                </c:pt>
                <c:pt idx="13">
                  <c:v>8325.367536551945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'[1]2.5a'!$C$1</c:f>
              <c:strCache>
                <c:ptCount val="1"/>
                <c:pt idx="0">
                  <c:v>Reell pris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'[1]2.5a'!$A$2:$A$15</c:f>
              <c:num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xVal>
          <c:yVal>
            <c:numRef>
              <c:f>'[1]2.5a'!$C$2:$C$15</c:f>
              <c:numCache>
                <c:ptCount val="14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5000</c:v>
                </c:pt>
                <c:pt idx="8">
                  <c:v>5000</c:v>
                </c:pt>
                <c:pt idx="9">
                  <c:v>5000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</c:numCache>
            </c:numRef>
          </c:yVal>
          <c:smooth val="1"/>
        </c:ser>
        <c:axId val="39782166"/>
        <c:axId val="22495175"/>
      </c:scatterChart>
      <c:valAx>
        <c:axId val="39782166"/>
        <c:scaling>
          <c:orientation val="minMax"/>
          <c:max val="2021"/>
          <c:min val="20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95175"/>
        <c:crosses val="autoZero"/>
        <c:crossBetween val="midCat"/>
        <c:dispUnits/>
        <c:majorUnit val="3"/>
      </c:valAx>
      <c:valAx>
        <c:axId val="22495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Kroner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821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54"/>
          <c:y val="0.39175"/>
          <c:w val="0.236"/>
          <c:h val="0.1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0</xdr:row>
      <xdr:rowOff>0</xdr:rowOff>
    </xdr:from>
    <xdr:to>
      <xdr:col>11</xdr:col>
      <xdr:colOff>142875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3038475" y="0"/>
        <a:ext cx="58959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pgaver%20l&#230;rebok%20kapittel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5a"/>
      <sheetName val="2.5b"/>
      <sheetName val="2.5c"/>
      <sheetName val="2.7.a"/>
      <sheetName val="2.7.b"/>
      <sheetName val="2.7.c"/>
      <sheetName val="2.7.d"/>
      <sheetName val="2.7.e"/>
    </sheetNames>
    <sheetDataSet>
      <sheetData sheetId="0">
        <row r="1">
          <cell r="B1" t="str">
            <v>Nominell pris</v>
          </cell>
          <cell r="C1" t="str">
            <v>Reell pris</v>
          </cell>
        </row>
        <row r="2">
          <cell r="A2">
            <v>2009</v>
          </cell>
          <cell r="B2">
            <v>5000</v>
          </cell>
          <cell r="C2">
            <v>5000</v>
          </cell>
        </row>
        <row r="3">
          <cell r="A3">
            <v>2010</v>
          </cell>
          <cell r="B3">
            <v>5200</v>
          </cell>
          <cell r="C3">
            <v>5000</v>
          </cell>
        </row>
        <row r="4">
          <cell r="A4">
            <v>2011</v>
          </cell>
          <cell r="B4">
            <v>5408.000000000001</v>
          </cell>
          <cell r="C4">
            <v>5000</v>
          </cell>
        </row>
        <row r="5">
          <cell r="A5">
            <v>2012</v>
          </cell>
          <cell r="B5">
            <v>5624.320000000001</v>
          </cell>
          <cell r="C5">
            <v>5000</v>
          </cell>
        </row>
        <row r="6">
          <cell r="A6">
            <v>2013</v>
          </cell>
          <cell r="B6">
            <v>5849.292800000001</v>
          </cell>
          <cell r="C6">
            <v>5000</v>
          </cell>
        </row>
        <row r="7">
          <cell r="A7">
            <v>2014</v>
          </cell>
          <cell r="B7">
            <v>6083.264512000002</v>
          </cell>
          <cell r="C7">
            <v>5000</v>
          </cell>
        </row>
        <row r="8">
          <cell r="A8">
            <v>2015</v>
          </cell>
          <cell r="B8">
            <v>6326.595092480002</v>
          </cell>
          <cell r="C8">
            <v>5000</v>
          </cell>
        </row>
        <row r="9">
          <cell r="A9">
            <v>2016</v>
          </cell>
          <cell r="B9">
            <v>6579.658896179201</v>
          </cell>
          <cell r="C9">
            <v>5000</v>
          </cell>
        </row>
        <row r="10">
          <cell r="A10">
            <v>2017</v>
          </cell>
          <cell r="B10">
            <v>6842.845252026371</v>
          </cell>
          <cell r="C10">
            <v>5000</v>
          </cell>
        </row>
        <row r="11">
          <cell r="A11">
            <v>2018</v>
          </cell>
          <cell r="B11">
            <v>7116.559062107426</v>
          </cell>
          <cell r="C11">
            <v>5000</v>
          </cell>
        </row>
        <row r="12">
          <cell r="A12">
            <v>2019</v>
          </cell>
          <cell r="B12">
            <v>7401.221424591723</v>
          </cell>
          <cell r="C12">
            <v>5000</v>
          </cell>
        </row>
        <row r="13">
          <cell r="A13">
            <v>2020</v>
          </cell>
          <cell r="B13">
            <v>7697.270281575391</v>
          </cell>
          <cell r="C13">
            <v>5000</v>
          </cell>
        </row>
        <row r="14">
          <cell r="A14">
            <v>2021</v>
          </cell>
          <cell r="B14">
            <v>8005.161092838409</v>
          </cell>
          <cell r="C14">
            <v>5000</v>
          </cell>
        </row>
        <row r="15">
          <cell r="A15">
            <v>2022</v>
          </cell>
          <cell r="B15">
            <v>8325.367536551945</v>
          </cell>
          <cell r="C15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C18" sqref="C18"/>
    </sheetView>
  </sheetViews>
  <sheetFormatPr defaultColWidth="11.421875" defaultRowHeight="15"/>
  <cols>
    <col min="1" max="1" width="17.57421875" style="0" customWidth="1"/>
  </cols>
  <sheetData>
    <row r="1" spans="1:12" ht="15">
      <c r="A1" s="1" t="s">
        <v>0</v>
      </c>
      <c r="B1" s="2" t="s">
        <v>1</v>
      </c>
      <c r="C1" s="2" t="s">
        <v>2</v>
      </c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4">
        <v>2009</v>
      </c>
      <c r="B2" s="5">
        <v>5000</v>
      </c>
      <c r="C2" s="6">
        <f>B2</f>
        <v>5000</v>
      </c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4">
        <f aca="true" t="shared" si="0" ref="A3:A15">A2+1</f>
        <v>2010</v>
      </c>
      <c r="B3" s="6">
        <f aca="true" t="shared" si="1" ref="B3:B15">$B$2*(1+B$16)^($A3-$A$2)</f>
        <v>5200</v>
      </c>
      <c r="C3" s="6">
        <f aca="true" t="shared" si="2" ref="C3:C15">B3/(1+C$17)^(A3-$A$2)</f>
        <v>5000</v>
      </c>
      <c r="D3" s="3"/>
      <c r="E3" s="3"/>
      <c r="F3" s="3"/>
      <c r="G3" s="3"/>
      <c r="H3" s="3"/>
      <c r="I3" s="3"/>
      <c r="J3" s="3"/>
      <c r="K3" s="3"/>
      <c r="L3" s="3"/>
    </row>
    <row r="4" spans="1:12" ht="15">
      <c r="A4" s="4">
        <f t="shared" si="0"/>
        <v>2011</v>
      </c>
      <c r="B4" s="6">
        <f t="shared" si="1"/>
        <v>5408.000000000001</v>
      </c>
      <c r="C4" s="6">
        <f t="shared" si="2"/>
        <v>5000</v>
      </c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4">
        <f t="shared" si="0"/>
        <v>2012</v>
      </c>
      <c r="B5" s="6">
        <f t="shared" si="1"/>
        <v>5624.320000000001</v>
      </c>
      <c r="C5" s="6">
        <f t="shared" si="2"/>
        <v>5000</v>
      </c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>
        <f t="shared" si="0"/>
        <v>2013</v>
      </c>
      <c r="B6" s="6">
        <f t="shared" si="1"/>
        <v>5849.292800000001</v>
      </c>
      <c r="C6" s="6">
        <f t="shared" si="2"/>
        <v>5000</v>
      </c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4">
        <f t="shared" si="0"/>
        <v>2014</v>
      </c>
      <c r="B7" s="6">
        <f t="shared" si="1"/>
        <v>6083.264512000002</v>
      </c>
      <c r="C7" s="6">
        <f t="shared" si="2"/>
        <v>5000</v>
      </c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s="4">
        <f t="shared" si="0"/>
        <v>2015</v>
      </c>
      <c r="B8" s="6">
        <f t="shared" si="1"/>
        <v>6326.595092480002</v>
      </c>
      <c r="C8" s="6">
        <f t="shared" si="2"/>
        <v>5000</v>
      </c>
      <c r="D8" s="3"/>
      <c r="E8" s="3"/>
      <c r="F8" s="3"/>
      <c r="G8" s="3"/>
      <c r="H8" s="3"/>
      <c r="I8" s="3"/>
      <c r="J8" s="3"/>
      <c r="K8" s="3"/>
      <c r="L8" s="3"/>
    </row>
    <row r="9" spans="1:12" ht="15">
      <c r="A9" s="4">
        <f t="shared" si="0"/>
        <v>2016</v>
      </c>
      <c r="B9" s="6">
        <f t="shared" si="1"/>
        <v>6579.658896179201</v>
      </c>
      <c r="C9" s="6">
        <f t="shared" si="2"/>
        <v>5000</v>
      </c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s="4">
        <f t="shared" si="0"/>
        <v>2017</v>
      </c>
      <c r="B10" s="6">
        <f t="shared" si="1"/>
        <v>6842.845252026371</v>
      </c>
      <c r="C10" s="6">
        <f t="shared" si="2"/>
        <v>5000</v>
      </c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4">
        <f t="shared" si="0"/>
        <v>2018</v>
      </c>
      <c r="B11" s="6">
        <f t="shared" si="1"/>
        <v>7116.559062107426</v>
      </c>
      <c r="C11" s="6">
        <f t="shared" si="2"/>
        <v>5000</v>
      </c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4">
        <f t="shared" si="0"/>
        <v>2019</v>
      </c>
      <c r="B12" s="6">
        <f t="shared" si="1"/>
        <v>7401.221424591723</v>
      </c>
      <c r="C12" s="6">
        <f t="shared" si="2"/>
        <v>5000</v>
      </c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>
        <f t="shared" si="0"/>
        <v>2020</v>
      </c>
      <c r="B13" s="6">
        <f t="shared" si="1"/>
        <v>7697.270281575391</v>
      </c>
      <c r="C13" s="6">
        <f t="shared" si="2"/>
        <v>5000</v>
      </c>
      <c r="D13" s="3"/>
      <c r="E13" s="3"/>
      <c r="F13" s="3"/>
      <c r="G13" s="3"/>
      <c r="H13" s="3"/>
      <c r="I13" s="3"/>
      <c r="J13" s="3"/>
      <c r="K13" s="3"/>
      <c r="L13" s="3"/>
    </row>
    <row r="14" spans="1:12" ht="15">
      <c r="A14" s="4">
        <f t="shared" si="0"/>
        <v>2021</v>
      </c>
      <c r="B14" s="6">
        <f t="shared" si="1"/>
        <v>8005.161092838409</v>
      </c>
      <c r="C14" s="6">
        <f t="shared" si="2"/>
        <v>5000</v>
      </c>
      <c r="D14" s="3"/>
      <c r="E14" s="3"/>
      <c r="F14" s="3"/>
      <c r="G14" s="3"/>
      <c r="H14" s="3"/>
      <c r="I14" s="3"/>
      <c r="J14" s="3"/>
      <c r="K14" s="3"/>
      <c r="L14" s="3"/>
    </row>
    <row r="15" spans="1:12" ht="15">
      <c r="A15" s="4">
        <f t="shared" si="0"/>
        <v>2022</v>
      </c>
      <c r="B15" s="6">
        <f t="shared" si="1"/>
        <v>8325.367536551945</v>
      </c>
      <c r="C15" s="6">
        <f t="shared" si="2"/>
        <v>5000</v>
      </c>
      <c r="D15" s="3"/>
      <c r="E15" s="3"/>
      <c r="F15" s="3"/>
      <c r="G15" s="3"/>
      <c r="H15" s="3"/>
      <c r="I15" s="3"/>
      <c r="J15" s="3"/>
      <c r="K15" s="3"/>
      <c r="L15" s="3"/>
    </row>
    <row r="16" spans="1:12" ht="15">
      <c r="A16" s="7" t="s">
        <v>3</v>
      </c>
      <c r="B16" s="8">
        <v>0.04</v>
      </c>
      <c r="C16" s="7"/>
      <c r="D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7" t="s">
        <v>4</v>
      </c>
      <c r="B17" s="7"/>
      <c r="C17" s="8">
        <v>0.04</v>
      </c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Fagbokforlaget Vigmostad &amp; Bjørke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Soldal</dc:creator>
  <cp:keywords/>
  <dc:description/>
  <cp:lastModifiedBy>Trond Soldal</cp:lastModifiedBy>
  <dcterms:created xsi:type="dcterms:W3CDTF">2009-06-18T08:20:20Z</dcterms:created>
  <dcterms:modified xsi:type="dcterms:W3CDTF">2009-06-18T09:28:14Z</dcterms:modified>
  <cp:category/>
  <cp:version/>
  <cp:contentType/>
  <cp:contentStatus/>
</cp:coreProperties>
</file>