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26595" windowHeight="11790" activeTab="1"/>
  </bookViews>
  <sheets>
    <sheet name="N10.2" sheetId="1" r:id="rId1"/>
    <sheet name="N10.4" sheetId="3" r:id="rId2"/>
  </sheets>
  <calcPr calcId="152511"/>
</workbook>
</file>

<file path=xl/calcChain.xml><?xml version="1.0" encoding="utf-8"?>
<calcChain xmlns="http://schemas.openxmlformats.org/spreadsheetml/2006/main">
  <c r="E19" i="3" l="1"/>
  <c r="B23" i="3" s="1"/>
  <c r="K17" i="3"/>
  <c r="K19" i="3" s="1"/>
  <c r="G17" i="3"/>
  <c r="E17" i="3"/>
  <c r="K13" i="3"/>
  <c r="G13" i="3"/>
  <c r="G19" i="3" s="1"/>
  <c r="F13" i="3"/>
  <c r="B25" i="3" s="1"/>
  <c r="E13" i="3"/>
  <c r="B8" i="3"/>
  <c r="C7" i="3"/>
  <c r="C8" i="3" s="1"/>
  <c r="C9" i="3" s="1"/>
  <c r="B7" i="3"/>
  <c r="B9" i="3" s="1"/>
  <c r="B26" i="3" l="1"/>
  <c r="E24" i="3" s="1"/>
  <c r="E26" i="3" s="1"/>
  <c r="F19" i="3"/>
  <c r="G9" i="1" l="1"/>
  <c r="H9" i="1" s="1"/>
  <c r="H11" i="1" s="1"/>
  <c r="F11" i="1"/>
  <c r="L9" i="1" l="1"/>
  <c r="L11" i="1" s="1"/>
  <c r="G11" i="1"/>
  <c r="M11" i="1" s="1"/>
</calcChain>
</file>

<file path=xl/comments1.xml><?xml version="1.0" encoding="utf-8"?>
<comments xmlns="http://schemas.openxmlformats.org/spreadsheetml/2006/main">
  <authors>
    <author>PIG</author>
  </authors>
  <commentList>
    <comment ref="A1" authorId="0">
      <text>
        <r>
          <rPr>
            <sz val="11"/>
            <color indexed="81"/>
            <rFont val="Times New Roman"/>
            <family val="1"/>
          </rPr>
          <t>Dette regnearket til oppgave N10.2 kan du bruke når du skal budsjettere og illustrere kontanstrømmene til to gjensidig utelukkende alternativer. Hvis du legger inn et tall i celle L3, beregens internrenten til differansekontantstrømmen i celle M11. Denne internrenten vises hvis du trykker på plusstegnet over kolonne N.
Fet font angir inngangsverdi, dvs. data du må legge inn. Vanlig font betyr utgangsverdi, dvs. beregnede tall.</t>
        </r>
      </text>
    </comment>
  </commentList>
</comments>
</file>

<file path=xl/comments2.xml><?xml version="1.0" encoding="utf-8"?>
<comments xmlns="http://schemas.openxmlformats.org/spreadsheetml/2006/main">
  <authors>
    <author>PIG</author>
  </authors>
  <commentList>
    <comment ref="A1" authorId="0">
      <text>
        <r>
          <rPr>
            <sz val="11"/>
            <color theme="1"/>
            <rFont val="Times New Roman"/>
            <family val="1"/>
          </rPr>
          <t>Dette regnearket kan du bruke til beregningene i oppgave N10.4 . Det kan også være nyttig i andre situasjoner når du vil budsjettere og illustrere differansekontanstrømmen for to gjensidig utelukkende finansprosjekter. Fet font angir inngangsverdi, dvs. data du må legge inn. Vanlig font betyr utgangsverdi, dvs. beregnede tall.</t>
        </r>
      </text>
    </comment>
  </commentList>
</comments>
</file>

<file path=xl/sharedStrings.xml><?xml version="1.0" encoding="utf-8"?>
<sst xmlns="http://schemas.openxmlformats.org/spreadsheetml/2006/main" count="58" uniqueCount="30">
  <si>
    <t>Les dette</t>
  </si>
  <si>
    <t>.</t>
  </si>
  <si>
    <t>?</t>
  </si>
  <si>
    <t>År</t>
  </si>
  <si>
    <r>
      <rPr>
        <b/>
        <i/>
        <sz val="11"/>
        <color theme="1"/>
        <rFont val="Times New Roman"/>
        <family val="1"/>
      </rPr>
      <t>B</t>
    </r>
    <r>
      <rPr>
        <b/>
        <sz val="11"/>
        <color theme="1"/>
        <rFont val="Times New Roman"/>
        <family val="1"/>
      </rPr>
      <t>: Årlig medlemskap</t>
    </r>
  </si>
  <si>
    <r>
      <t>A-B:</t>
    </r>
    <r>
      <rPr>
        <b/>
        <sz val="11"/>
        <color theme="1"/>
        <rFont val="Times New Roman"/>
        <family val="1"/>
      </rPr>
      <t>Differansekontantstrøm</t>
    </r>
  </si>
  <si>
    <t>a</t>
  </si>
  <si>
    <t>Fakturagebyr</t>
  </si>
  <si>
    <t>kr/måned</t>
  </si>
  <si>
    <t>Samlet nedbetaling</t>
  </si>
  <si>
    <t>kr</t>
  </si>
  <si>
    <t>Etableringsgebyr</t>
  </si>
  <si>
    <t>Total betaling</t>
  </si>
  <si>
    <t>Kjøpesum</t>
  </si>
  <si>
    <t>Merbetaling</t>
  </si>
  <si>
    <t>c</t>
  </si>
  <si>
    <t xml:space="preserve"> </t>
  </si>
  <si>
    <t>Måned</t>
  </si>
  <si>
    <r>
      <rPr>
        <b/>
        <i/>
        <sz val="11"/>
        <color theme="1"/>
        <rFont val="Times New Roman"/>
        <family val="1"/>
      </rPr>
      <t>A</t>
    </r>
    <r>
      <rPr>
        <b/>
        <sz val="11"/>
        <color theme="1"/>
        <rFont val="Times New Roman"/>
        <family val="1"/>
      </rPr>
      <t>: Månedlig betaling</t>
    </r>
  </si>
  <si>
    <r>
      <rPr>
        <b/>
        <i/>
        <sz val="11"/>
        <color theme="1"/>
        <rFont val="Times New Roman"/>
        <family val="1"/>
      </rPr>
      <t>B</t>
    </r>
    <r>
      <rPr>
        <b/>
        <sz val="11"/>
        <color theme="1"/>
        <rFont val="Times New Roman"/>
        <family val="1"/>
      </rPr>
      <t>: Kontant betaling</t>
    </r>
  </si>
  <si>
    <r>
      <t>A-B:</t>
    </r>
    <r>
      <rPr>
        <b/>
        <sz val="11"/>
        <color theme="1"/>
        <rFont val="Times New Roman"/>
        <family val="1"/>
      </rPr>
      <t>Differanse-</t>
    </r>
  </si>
  <si>
    <t xml:space="preserve">  kontantstrøm</t>
  </si>
  <si>
    <t>Her finner du hvilken rentesats som gjør at en gitt annuitet over et gitt antall perioder har en gitt nåverdi</t>
  </si>
  <si>
    <t>Nåverdi</t>
  </si>
  <si>
    <t>Antall perioder</t>
  </si>
  <si>
    <t>Rentesats</t>
  </si>
  <si>
    <t>Annuitet</t>
  </si>
  <si>
    <t>Sluttverdi</t>
  </si>
  <si>
    <r>
      <t xml:space="preserve">Fra </t>
    </r>
    <r>
      <rPr>
        <i/>
        <sz val="11"/>
        <color theme="1"/>
        <rFont val="Times New Roman"/>
        <family val="1"/>
      </rPr>
      <t>Diskontering, Fane 1</t>
    </r>
  </si>
  <si>
    <r>
      <rPr>
        <b/>
        <i/>
        <sz val="11"/>
        <color theme="1"/>
        <rFont val="Times New Roman"/>
        <family val="1"/>
      </rPr>
      <t>A</t>
    </r>
    <r>
      <rPr>
        <b/>
        <sz val="11"/>
        <color theme="1"/>
        <rFont val="Times New Roman"/>
        <family val="1"/>
      </rPr>
      <t>: Lisvarig medlemskap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</si>
</sst>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 #,##0.00_ ;_ * \-#,##0.00_ ;_ * &quot;-&quot;??_ ;_ @_ "/>
    <numFmt numFmtId="165" formatCode="0.0\ %"/>
    <numFmt numFmtId="166" formatCode="#,##0.000"/>
  </numFmts>
  <fonts count="10" x14ac:knownFonts="1">
    <font>
      <sz val="11"/>
      <color theme="1"/>
      <name val="Calibri"/>
      <family val="2"/>
      <scheme val="minor"/>
    </font>
    <font>
      <sz val="11"/>
      <color theme="1"/>
      <name val="Times New Roman"/>
      <family val="1"/>
    </font>
    <font>
      <sz val="10"/>
      <name val="Arial"/>
      <family val="2"/>
    </font>
    <font>
      <sz val="11"/>
      <color indexed="81"/>
      <name val="Times New Roman"/>
      <family val="1"/>
    </font>
    <font>
      <b/>
      <sz val="11"/>
      <color theme="1"/>
      <name val="Times New Roman"/>
      <family val="1"/>
    </font>
    <font>
      <b/>
      <sz val="11"/>
      <color rgb="FFC00000"/>
      <name val="Times New Roman"/>
      <family val="1"/>
    </font>
    <font>
      <b/>
      <i/>
      <sz val="11"/>
      <color theme="1"/>
      <name val="Times New Roman"/>
      <family val="1"/>
    </font>
    <font>
      <i/>
      <sz val="11"/>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36">
    <xf numFmtId="0" fontId="0" fillId="0" borderId="0" xfId="0"/>
    <xf numFmtId="0" fontId="1" fillId="0" borderId="0" xfId="0" applyFont="1"/>
    <xf numFmtId="0" fontId="4" fillId="0" borderId="0" xfId="0" applyFont="1"/>
    <xf numFmtId="0" fontId="5" fillId="0" borderId="0" xfId="0" applyFont="1" applyAlignment="1">
      <alignment horizontal="center"/>
    </xf>
    <xf numFmtId="0" fontId="4" fillId="0" borderId="0" xfId="0" applyFont="1" applyBorder="1"/>
    <xf numFmtId="3" fontId="4" fillId="0" borderId="0" xfId="0" applyNumberFormat="1" applyFont="1" applyBorder="1"/>
    <xf numFmtId="3" fontId="1" fillId="0" borderId="0" xfId="0" applyNumberFormat="1" applyFont="1" applyBorder="1"/>
    <xf numFmtId="0" fontId="4" fillId="0" borderId="0" xfId="0" applyFont="1" applyBorder="1" applyAlignment="1">
      <alignment horizontal="center"/>
    </xf>
    <xf numFmtId="0" fontId="1" fillId="0" borderId="0" xfId="0" applyFont="1" applyBorder="1" applyAlignment="1">
      <alignment horizontal="center"/>
    </xf>
    <xf numFmtId="0" fontId="4" fillId="0" borderId="1" xfId="0" applyFont="1" applyBorder="1"/>
    <xf numFmtId="0" fontId="1" fillId="0" borderId="1" xfId="0" applyFont="1" applyBorder="1"/>
    <xf numFmtId="3" fontId="4" fillId="0" borderId="1" xfId="0" applyNumberFormat="1" applyFont="1" applyBorder="1"/>
    <xf numFmtId="3" fontId="1" fillId="0" borderId="1" xfId="0" applyNumberFormat="1" applyFont="1" applyBorder="1"/>
    <xf numFmtId="0" fontId="4" fillId="0" borderId="1" xfId="0" applyFont="1" applyBorder="1" applyAlignment="1">
      <alignment horizontal="center"/>
    </xf>
    <xf numFmtId="0" fontId="1" fillId="0" borderId="1" xfId="0" applyFont="1" applyBorder="1" applyAlignment="1">
      <alignment horizontal="center"/>
    </xf>
    <xf numFmtId="0" fontId="6" fillId="0" borderId="0" xfId="0" applyFont="1"/>
    <xf numFmtId="0" fontId="1" fillId="0" borderId="0" xfId="0" applyFont="1" applyAlignment="1">
      <alignment horizontal="center"/>
    </xf>
    <xf numFmtId="3" fontId="1" fillId="0" borderId="0" xfId="0" applyNumberFormat="1" applyFont="1"/>
    <xf numFmtId="165" fontId="1" fillId="0" borderId="0" xfId="0" applyNumberFormat="1" applyFont="1"/>
    <xf numFmtId="1" fontId="4" fillId="0" borderId="0" xfId="0" applyNumberFormat="1" applyFont="1"/>
    <xf numFmtId="3" fontId="4" fillId="0" borderId="0" xfId="0" applyNumberFormat="1" applyFont="1"/>
    <xf numFmtId="1" fontId="4" fillId="0" borderId="1" xfId="0" applyNumberFormat="1" applyFont="1" applyBorder="1"/>
    <xf numFmtId="0" fontId="1" fillId="0" borderId="0" xfId="0" applyFont="1" applyFill="1" applyBorder="1"/>
    <xf numFmtId="0" fontId="8" fillId="0" borderId="0" xfId="0" applyFont="1"/>
    <xf numFmtId="3" fontId="8" fillId="0" borderId="0" xfId="0" applyNumberFormat="1" applyFont="1"/>
    <xf numFmtId="3" fontId="9" fillId="0" borderId="0" xfId="0" applyNumberFormat="1" applyFont="1"/>
    <xf numFmtId="165" fontId="8" fillId="0" borderId="0" xfId="0" applyNumberFormat="1" applyFont="1"/>
    <xf numFmtId="0" fontId="8" fillId="0" borderId="2" xfId="0" applyFont="1" applyBorder="1"/>
    <xf numFmtId="165" fontId="8" fillId="0" borderId="2" xfId="0" applyNumberFormat="1" applyFont="1" applyBorder="1"/>
    <xf numFmtId="0" fontId="1" fillId="0" borderId="2" xfId="0" applyFont="1" applyBorder="1"/>
    <xf numFmtId="166" fontId="8" fillId="0" borderId="2" xfId="0" applyNumberFormat="1" applyFont="1" applyBorder="1"/>
    <xf numFmtId="0" fontId="1" fillId="0" borderId="3" xfId="0" applyFont="1" applyBorder="1"/>
    <xf numFmtId="3" fontId="1" fillId="0" borderId="3" xfId="0" applyNumberFormat="1" applyFont="1" applyBorder="1"/>
    <xf numFmtId="0" fontId="5" fillId="0" borderId="0" xfId="0" applyFont="1" applyAlignment="1">
      <alignment horizontal="right"/>
    </xf>
    <xf numFmtId="0" fontId="4" fillId="0" borderId="0" xfId="0" applyFont="1" applyAlignment="1">
      <alignment horizontal="center"/>
    </xf>
    <xf numFmtId="0" fontId="8" fillId="0" borderId="0" xfId="0" applyFont="1" applyBorder="1" applyAlignment="1">
      <alignment horizontal="justify" wrapText="1"/>
    </xf>
  </cellXfs>
  <cellStyles count="6">
    <cellStyle name="Comma 2" xfId="1"/>
    <cellStyle name="Comma 3" xfId="2"/>
    <cellStyle name="Normal" xfId="0" builtinId="0"/>
    <cellStyle name="Normal 2" xfId="3"/>
    <cellStyle name="Normal 3" xfId="4"/>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xdr:cNvSpPr/>
      </xdr:nvSpPr>
      <xdr:spPr>
        <a:xfrm>
          <a:off x="628650" y="9620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xdr:cNvCxnSpPr/>
      </xdr:nvCxnSpPr>
      <xdr:spPr>
        <a:xfrm flipV="1">
          <a:off x="1228725" y="8477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xdr:cNvCxnSpPr>
          <a:stCxn id="2" idx="3"/>
        </xdr:cNvCxnSpPr>
      </xdr:nvCxnSpPr>
      <xdr:spPr>
        <a:xfrm>
          <a:off x="1209675" y="12239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xdr:cNvCxnSpPr/>
      </xdr:nvCxnSpPr>
      <xdr:spPr>
        <a:xfrm>
          <a:off x="1971675" y="6858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xdr:cNvCxnSpPr/>
      </xdr:nvCxnSpPr>
      <xdr:spPr>
        <a:xfrm>
          <a:off x="3486150" y="6000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478972</xdr:colOff>
      <xdr:row>3</xdr:row>
      <xdr:rowOff>27214</xdr:rowOff>
    </xdr:from>
    <xdr:to>
      <xdr:col>6</xdr:col>
      <xdr:colOff>478972</xdr:colOff>
      <xdr:row>3</xdr:row>
      <xdr:rowOff>141514</xdr:rowOff>
    </xdr:to>
    <xdr:cxnSp macro="">
      <xdr:nvCxnSpPr>
        <xdr:cNvPr id="7" name="Straight Connector 6"/>
        <xdr:cNvCxnSpPr/>
      </xdr:nvCxnSpPr>
      <xdr:spPr>
        <a:xfrm>
          <a:off x="5289097" y="598714"/>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461282</xdr:colOff>
      <xdr:row>3</xdr:row>
      <xdr:rowOff>53068</xdr:rowOff>
    </xdr:from>
    <xdr:to>
      <xdr:col>7</xdr:col>
      <xdr:colOff>461282</xdr:colOff>
      <xdr:row>3</xdr:row>
      <xdr:rowOff>167368</xdr:rowOff>
    </xdr:to>
    <xdr:cxnSp macro="">
      <xdr:nvCxnSpPr>
        <xdr:cNvPr id="8" name="Straight Connector 7"/>
        <xdr:cNvCxnSpPr/>
      </xdr:nvCxnSpPr>
      <xdr:spPr>
        <a:xfrm>
          <a:off x="5815693" y="624568"/>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xdr:cNvCxnSpPr/>
      </xdr:nvCxnSpPr>
      <xdr:spPr>
        <a:xfrm>
          <a:off x="6638925" y="6191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753836</xdr:colOff>
      <xdr:row>13</xdr:row>
      <xdr:rowOff>9525</xdr:rowOff>
    </xdr:from>
    <xdr:to>
      <xdr:col>0</xdr:col>
      <xdr:colOff>1334861</xdr:colOff>
      <xdr:row>15</xdr:row>
      <xdr:rowOff>152400</xdr:rowOff>
    </xdr:to>
    <xdr:sp macro="" textlink="">
      <xdr:nvSpPr>
        <xdr:cNvPr id="2" name="Rectangle 1"/>
        <xdr:cNvSpPr/>
      </xdr:nvSpPr>
      <xdr:spPr>
        <a:xfrm>
          <a:off x="753836" y="231457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9525</xdr:colOff>
      <xdr:row>12</xdr:row>
      <xdr:rowOff>108857</xdr:rowOff>
    </xdr:from>
    <xdr:to>
      <xdr:col>2</xdr:col>
      <xdr:colOff>0</xdr:colOff>
      <xdr:row>14</xdr:row>
      <xdr:rowOff>71439</xdr:rowOff>
    </xdr:to>
    <xdr:cxnSp macro="">
      <xdr:nvCxnSpPr>
        <xdr:cNvPr id="3" name="Straight Connector 2"/>
        <xdr:cNvCxnSpPr/>
      </xdr:nvCxnSpPr>
      <xdr:spPr>
        <a:xfrm flipV="1">
          <a:off x="1352550" y="2223407"/>
          <a:ext cx="600075" cy="343582"/>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1334861</xdr:colOff>
      <xdr:row>14</xdr:row>
      <xdr:rowOff>80963</xdr:rowOff>
    </xdr:from>
    <xdr:to>
      <xdr:col>2</xdr:col>
      <xdr:colOff>27214</xdr:colOff>
      <xdr:row>16</xdr:row>
      <xdr:rowOff>108857</xdr:rowOff>
    </xdr:to>
    <xdr:cxnSp macro="">
      <xdr:nvCxnSpPr>
        <xdr:cNvPr id="4" name="Straight Connector 3"/>
        <xdr:cNvCxnSpPr>
          <a:stCxn id="2" idx="3"/>
        </xdr:cNvCxnSpPr>
      </xdr:nvCxnSpPr>
      <xdr:spPr>
        <a:xfrm>
          <a:off x="1334861" y="2576513"/>
          <a:ext cx="644978" cy="40889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142875</xdr:colOff>
      <xdr:row>11</xdr:row>
      <xdr:rowOff>114300</xdr:rowOff>
    </xdr:from>
    <xdr:to>
      <xdr:col>10</xdr:col>
      <xdr:colOff>561975</xdr:colOff>
      <xdr:row>11</xdr:row>
      <xdr:rowOff>123825</xdr:rowOff>
    </xdr:to>
    <xdr:cxnSp macro="">
      <xdr:nvCxnSpPr>
        <xdr:cNvPr id="5" name="Straight Arrow Connector 4"/>
        <xdr:cNvCxnSpPr/>
      </xdr:nvCxnSpPr>
      <xdr:spPr>
        <a:xfrm>
          <a:off x="2095500" y="2038350"/>
          <a:ext cx="5133975"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11</xdr:row>
      <xdr:rowOff>28575</xdr:rowOff>
    </xdr:from>
    <xdr:to>
      <xdr:col>4</xdr:col>
      <xdr:colOff>285750</xdr:colOff>
      <xdr:row>11</xdr:row>
      <xdr:rowOff>142875</xdr:rowOff>
    </xdr:to>
    <xdr:cxnSp macro="">
      <xdr:nvCxnSpPr>
        <xdr:cNvPr id="6" name="Straight Connector 5"/>
        <xdr:cNvCxnSpPr/>
      </xdr:nvCxnSpPr>
      <xdr:spPr>
        <a:xfrm>
          <a:off x="3848100" y="1952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11</xdr:row>
      <xdr:rowOff>47625</xdr:rowOff>
    </xdr:from>
    <xdr:to>
      <xdr:col>5</xdr:col>
      <xdr:colOff>295275</xdr:colOff>
      <xdr:row>11</xdr:row>
      <xdr:rowOff>161925</xdr:rowOff>
    </xdr:to>
    <xdr:cxnSp macro="">
      <xdr:nvCxnSpPr>
        <xdr:cNvPr id="7" name="Straight Connector 6"/>
        <xdr:cNvCxnSpPr/>
      </xdr:nvCxnSpPr>
      <xdr:spPr>
        <a:xfrm>
          <a:off x="4381500"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257175</xdr:colOff>
      <xdr:row>11</xdr:row>
      <xdr:rowOff>66675</xdr:rowOff>
    </xdr:from>
    <xdr:to>
      <xdr:col>6</xdr:col>
      <xdr:colOff>257175</xdr:colOff>
      <xdr:row>11</xdr:row>
      <xdr:rowOff>180975</xdr:rowOff>
    </xdr:to>
    <xdr:cxnSp macro="">
      <xdr:nvCxnSpPr>
        <xdr:cNvPr id="8" name="Straight Connector 7"/>
        <xdr:cNvCxnSpPr/>
      </xdr:nvCxnSpPr>
      <xdr:spPr>
        <a:xfrm>
          <a:off x="4867275" y="19907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11</xdr:row>
      <xdr:rowOff>47625</xdr:rowOff>
    </xdr:from>
    <xdr:to>
      <xdr:col>10</xdr:col>
      <xdr:colOff>295275</xdr:colOff>
      <xdr:row>11</xdr:row>
      <xdr:rowOff>161925</xdr:rowOff>
    </xdr:to>
    <xdr:cxnSp macro="">
      <xdr:nvCxnSpPr>
        <xdr:cNvPr id="9" name="Straight Connector 8"/>
        <xdr:cNvCxnSpPr/>
      </xdr:nvCxnSpPr>
      <xdr:spPr>
        <a:xfrm>
          <a:off x="7000875"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
  <sheetViews>
    <sheetView zoomScale="140" zoomScaleNormal="140" workbookViewId="0"/>
  </sheetViews>
  <sheetFormatPr baseColWidth="10" defaultColWidth="9.140625" defaultRowHeight="15" outlineLevelCol="1" x14ac:dyDescent="0.25"/>
  <cols>
    <col min="1" max="1" width="17.85546875" style="1" customWidth="1"/>
    <col min="2" max="4" width="9.140625" style="1"/>
    <col min="5" max="5" width="18.85546875" style="1" customWidth="1"/>
    <col min="6" max="6" width="7.85546875" style="1" customWidth="1"/>
    <col min="7" max="7" width="8.140625" style="1" customWidth="1"/>
    <col min="8" max="12" width="7.85546875" style="1" customWidth="1"/>
    <col min="13" max="13" width="9.140625" style="1" hidden="1" customWidth="1" outlineLevel="1"/>
    <col min="14" max="14" width="9.140625" style="1" collapsed="1"/>
    <col min="15" max="16384" width="9.140625" style="1"/>
  </cols>
  <sheetData>
    <row r="1" spans="1:13" x14ac:dyDescent="0.25">
      <c r="A1" s="2" t="s">
        <v>0</v>
      </c>
    </row>
    <row r="3" spans="1:13" x14ac:dyDescent="0.25">
      <c r="F3" s="3">
        <v>0</v>
      </c>
      <c r="G3" s="33">
        <v>1</v>
      </c>
      <c r="H3" s="33">
        <v>2</v>
      </c>
      <c r="I3" s="3" t="s">
        <v>1</v>
      </c>
      <c r="J3" s="3" t="s">
        <v>1</v>
      </c>
      <c r="K3" s="3" t="s">
        <v>1</v>
      </c>
      <c r="L3" s="3" t="s">
        <v>2</v>
      </c>
    </row>
    <row r="4" spans="1:13" x14ac:dyDescent="0.25">
      <c r="M4" s="1" t="s">
        <v>3</v>
      </c>
    </row>
    <row r="5" spans="1:13" x14ac:dyDescent="0.25">
      <c r="D5" s="4" t="s">
        <v>29</v>
      </c>
      <c r="F5" s="5">
        <v>-16000</v>
      </c>
      <c r="G5" s="6">
        <v>0</v>
      </c>
      <c r="H5" s="6">
        <v>0</v>
      </c>
      <c r="I5" s="7" t="s">
        <v>1</v>
      </c>
      <c r="J5" s="8" t="s">
        <v>1</v>
      </c>
      <c r="K5" s="8" t="s">
        <v>1</v>
      </c>
      <c r="L5" s="6">
        <v>0</v>
      </c>
    </row>
    <row r="9" spans="1:13" x14ac:dyDescent="0.25">
      <c r="D9" s="9" t="s">
        <v>4</v>
      </c>
      <c r="E9" s="10"/>
      <c r="F9" s="11">
        <v>-640</v>
      </c>
      <c r="G9" s="12">
        <f>F9</f>
        <v>-640</v>
      </c>
      <c r="H9" s="10">
        <f>G9</f>
        <v>-640</v>
      </c>
      <c r="I9" s="13" t="s">
        <v>1</v>
      </c>
      <c r="J9" s="14" t="s">
        <v>1</v>
      </c>
      <c r="K9" s="14" t="s">
        <v>1</v>
      </c>
      <c r="L9" s="10">
        <f>G9</f>
        <v>-640</v>
      </c>
    </row>
    <row r="10" spans="1:13" x14ac:dyDescent="0.25">
      <c r="D10" s="15" t="s">
        <v>5</v>
      </c>
      <c r="I10" s="16"/>
      <c r="J10" s="16"/>
      <c r="K10" s="16"/>
    </row>
    <row r="11" spans="1:13" x14ac:dyDescent="0.25">
      <c r="D11" s="34"/>
      <c r="E11" s="34"/>
      <c r="F11" s="17">
        <f>F5-F9</f>
        <v>-15360</v>
      </c>
      <c r="G11" s="17">
        <f t="shared" ref="G11:H11" si="0">G5-G9</f>
        <v>640</v>
      </c>
      <c r="H11" s="17">
        <f t="shared" si="0"/>
        <v>640</v>
      </c>
      <c r="I11" s="16" t="s">
        <v>1</v>
      </c>
      <c r="J11" s="16" t="s">
        <v>1</v>
      </c>
      <c r="K11" s="16" t="s">
        <v>1</v>
      </c>
      <c r="L11" s="17">
        <f t="shared" ref="L11" si="1">L5-L9</f>
        <v>640</v>
      </c>
      <c r="M11" s="18" t="e">
        <f>RATE(L3,G11,F11)</f>
        <v>#VALUE!</v>
      </c>
    </row>
  </sheetData>
  <mergeCells count="1">
    <mergeCell ref="D11:E11"/>
  </mergeCell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tabSelected="1" zoomScale="140" zoomScaleNormal="140" workbookViewId="0"/>
  </sheetViews>
  <sheetFormatPr baseColWidth="10" defaultColWidth="9.140625" defaultRowHeight="15" x14ac:dyDescent="0.25"/>
  <cols>
    <col min="1" max="1" width="20.140625" style="1" customWidth="1"/>
    <col min="2" max="2" width="9.140625" style="1"/>
    <col min="3" max="3" width="9.85546875" style="1" customWidth="1"/>
    <col min="4" max="4" width="14.28515625" style="1" customWidth="1"/>
    <col min="5" max="11" width="7.85546875" style="1" customWidth="1"/>
    <col min="12" max="16384" width="9.140625" style="1"/>
  </cols>
  <sheetData>
    <row r="1" spans="1:12" x14ac:dyDescent="0.25">
      <c r="A1" s="2" t="s">
        <v>0</v>
      </c>
    </row>
    <row r="2" spans="1:12" x14ac:dyDescent="0.25">
      <c r="A2" s="2"/>
    </row>
    <row r="3" spans="1:12" x14ac:dyDescent="0.25">
      <c r="A3" s="1" t="s">
        <v>6</v>
      </c>
    </row>
    <row r="4" spans="1:12" ht="22.5" customHeight="1" x14ac:dyDescent="0.25">
      <c r="A4" s="1" t="s">
        <v>7</v>
      </c>
      <c r="B4" s="19">
        <v>-45</v>
      </c>
      <c r="C4" s="2" t="s">
        <v>8</v>
      </c>
    </row>
    <row r="5" spans="1:12" x14ac:dyDescent="0.25">
      <c r="A5" s="1" t="s">
        <v>9</v>
      </c>
      <c r="B5" s="20">
        <v>-10000</v>
      </c>
      <c r="C5" s="2" t="s">
        <v>10</v>
      </c>
    </row>
    <row r="6" spans="1:12" x14ac:dyDescent="0.25">
      <c r="A6" s="10" t="s">
        <v>11</v>
      </c>
      <c r="B6" s="21">
        <v>-195</v>
      </c>
      <c r="C6" s="1" t="s">
        <v>10</v>
      </c>
    </row>
    <row r="7" spans="1:12" x14ac:dyDescent="0.25">
      <c r="A7" s="1" t="s">
        <v>12</v>
      </c>
      <c r="B7" s="17">
        <f>B4*12+B5+B6</f>
        <v>-10735</v>
      </c>
      <c r="C7" s="1" t="str">
        <f>C6</f>
        <v>kr</v>
      </c>
    </row>
    <row r="8" spans="1:12" x14ac:dyDescent="0.25">
      <c r="A8" s="10" t="s">
        <v>13</v>
      </c>
      <c r="B8" s="17">
        <f>B5</f>
        <v>-10000</v>
      </c>
      <c r="C8" s="1" t="str">
        <f t="shared" ref="C8:C9" si="0">C7</f>
        <v>kr</v>
      </c>
    </row>
    <row r="9" spans="1:12" x14ac:dyDescent="0.25">
      <c r="A9" s="31" t="s">
        <v>14</v>
      </c>
      <c r="B9" s="32">
        <f>B7-B8</f>
        <v>-735</v>
      </c>
      <c r="C9" s="1" t="str">
        <f t="shared" si="0"/>
        <v>kr</v>
      </c>
    </row>
    <row r="10" spans="1:12" x14ac:dyDescent="0.25">
      <c r="A10" s="22" t="s">
        <v>15</v>
      </c>
    </row>
    <row r="11" spans="1:12" x14ac:dyDescent="0.25">
      <c r="A11" s="22" t="s">
        <v>16</v>
      </c>
      <c r="E11" s="3">
        <v>0</v>
      </c>
      <c r="F11" s="3">
        <v>1</v>
      </c>
      <c r="G11" s="3">
        <v>2</v>
      </c>
      <c r="H11" s="3" t="s">
        <v>1</v>
      </c>
      <c r="I11" s="3" t="s">
        <v>1</v>
      </c>
      <c r="J11" s="3" t="s">
        <v>1</v>
      </c>
      <c r="K11" s="3">
        <v>12</v>
      </c>
    </row>
    <row r="12" spans="1:12" x14ac:dyDescent="0.25">
      <c r="L12" s="1" t="s">
        <v>17</v>
      </c>
    </row>
    <row r="13" spans="1:12" x14ac:dyDescent="0.25">
      <c r="C13" s="4" t="s">
        <v>18</v>
      </c>
      <c r="E13" s="6">
        <f>B6</f>
        <v>-195</v>
      </c>
      <c r="F13" s="6">
        <f>B5/12+B4</f>
        <v>-878.33333333333337</v>
      </c>
      <c r="G13" s="6">
        <f>F13</f>
        <v>-878.33333333333337</v>
      </c>
      <c r="H13" s="7" t="s">
        <v>1</v>
      </c>
      <c r="I13" s="8" t="s">
        <v>1</v>
      </c>
      <c r="J13" s="8" t="s">
        <v>1</v>
      </c>
      <c r="K13" s="6">
        <f>F13</f>
        <v>-878.33333333333337</v>
      </c>
    </row>
    <row r="17" spans="1:12" x14ac:dyDescent="0.25">
      <c r="C17" s="9" t="s">
        <v>19</v>
      </c>
      <c r="D17" s="10"/>
      <c r="E17" s="12">
        <f>B5</f>
        <v>-10000</v>
      </c>
      <c r="F17" s="10">
        <v>0</v>
      </c>
      <c r="G17" s="10">
        <f>F17</f>
        <v>0</v>
      </c>
      <c r="H17" s="13" t="s">
        <v>1</v>
      </c>
      <c r="I17" s="14" t="s">
        <v>1</v>
      </c>
      <c r="J17" s="14" t="s">
        <v>1</v>
      </c>
      <c r="K17" s="10">
        <f>F17</f>
        <v>0</v>
      </c>
    </row>
    <row r="18" spans="1:12" x14ac:dyDescent="0.25">
      <c r="C18" s="15" t="s">
        <v>20</v>
      </c>
      <c r="H18" s="16"/>
      <c r="I18" s="16"/>
      <c r="J18" s="16"/>
    </row>
    <row r="19" spans="1:12" x14ac:dyDescent="0.25">
      <c r="C19" s="34" t="s">
        <v>21</v>
      </c>
      <c r="D19" s="34"/>
      <c r="E19" s="17">
        <f>E13-E17</f>
        <v>9805</v>
      </c>
      <c r="F19" s="17">
        <f t="shared" ref="F19:G19" si="1">F13-F17</f>
        <v>-878.33333333333337</v>
      </c>
      <c r="G19" s="17">
        <f t="shared" si="1"/>
        <v>-878.33333333333337</v>
      </c>
      <c r="H19" s="16" t="s">
        <v>1</v>
      </c>
      <c r="I19" s="16" t="s">
        <v>1</v>
      </c>
      <c r="J19" s="16" t="s">
        <v>1</v>
      </c>
      <c r="K19" s="17">
        <f t="shared" ref="K19" si="2">K13-K17</f>
        <v>-878.33333333333337</v>
      </c>
      <c r="L19" s="18"/>
    </row>
    <row r="21" spans="1:12" x14ac:dyDescent="0.25">
      <c r="A21" s="10" t="s">
        <v>28</v>
      </c>
      <c r="B21" s="10"/>
      <c r="C21" s="10"/>
      <c r="D21" s="10"/>
      <c r="E21" s="10"/>
    </row>
    <row r="22" spans="1:12" x14ac:dyDescent="0.25">
      <c r="A22" s="35" t="s">
        <v>22</v>
      </c>
      <c r="B22" s="35"/>
    </row>
    <row r="23" spans="1:12" x14ac:dyDescent="0.25">
      <c r="A23" s="23" t="s">
        <v>23</v>
      </c>
      <c r="B23" s="24">
        <f>E19</f>
        <v>9805</v>
      </c>
      <c r="D23" s="23" t="s">
        <v>23</v>
      </c>
      <c r="E23" s="25">
        <v>-1</v>
      </c>
    </row>
    <row r="24" spans="1:12" x14ac:dyDescent="0.25">
      <c r="A24" s="23" t="s">
        <v>24</v>
      </c>
      <c r="B24" s="23">
        <v>12</v>
      </c>
      <c r="D24" s="23" t="s">
        <v>25</v>
      </c>
      <c r="E24" s="26">
        <f>B26</f>
        <v>1.1299868416107571E-2</v>
      </c>
    </row>
    <row r="25" spans="1:12" x14ac:dyDescent="0.25">
      <c r="A25" s="23" t="s">
        <v>26</v>
      </c>
      <c r="B25" s="24">
        <f>F13</f>
        <v>-878.33333333333337</v>
      </c>
      <c r="D25" s="23" t="s">
        <v>24</v>
      </c>
      <c r="E25" s="23">
        <v>12</v>
      </c>
    </row>
    <row r="26" spans="1:12" ht="15.75" thickBot="1" x14ac:dyDescent="0.3">
      <c r="A26" s="27" t="s">
        <v>25</v>
      </c>
      <c r="B26" s="28">
        <f>RATE(B24,B25,B23)</f>
        <v>1.1299868416107571E-2</v>
      </c>
      <c r="C26" s="29"/>
      <c r="D26" s="27" t="s">
        <v>27</v>
      </c>
      <c r="E26" s="30">
        <f>FV(E24,E25,0,E23)</f>
        <v>1.1443514092979175</v>
      </c>
    </row>
    <row r="27" spans="1:12" ht="15.75" thickTop="1" x14ac:dyDescent="0.25"/>
  </sheetData>
  <mergeCells count="2">
    <mergeCell ref="C19:D19"/>
    <mergeCell ref="A22:B2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N10.2</vt:lpstr>
      <vt:lpstr>N10.4</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2015-11-09T06:05:09Z</dcterms:created>
  <dcterms:modified xsi:type="dcterms:W3CDTF">2015-12-08T09:42:49Z</dcterms:modified>
</cp:coreProperties>
</file>