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<sst xmlns="http://schemas.openxmlformats.org/spreadsheetml/2006/main" count="5" uniqueCount="5">
  <si>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År</t>
  </si>
  <si>
    <t>Nominell pris</t>
  </si>
  <si>
    <t>Reell pris</t>
  </si>
  <si>
    <t>Spesiell prisstigning</t>
  </si>
  <si>
    <t>Generell prisstigning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</si>
</sst>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164" fontId="2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3" fontId="3" fillId="0" borderId="10" xfId="42" applyNumberFormat="1" applyFont="1" applyBorder="1" applyAlignment="1">
      <alignment horizontal="center"/>
      <protection/>
    </xf>
    <xf numFmtId="3" fontId="3" fillId="0" borderId="10" xfId="42" applyNumberFormat="1" applyFont="1" applyBorder="1" applyAlignment="1">
      <alignment horizontal="right"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/>
      <protection/>
    </xf>
    <xf numFmtId="165" fontId="4" fillId="0" borderId="0" xfId="34" applyNumberFormat="1" applyFont="1" applyAlignment="1">
      <alignment/>
    </xf>
    <xf numFmtId="165" fontId="3" fillId="0" borderId="0" xfId="34" applyNumberFormat="1" applyFont="1" applyAlignment="1">
      <alignment/>
    </xf>
    <xf numFmtId="0" fontId="3" fillId="0" borderId="0" xfId="42" applyFont="1">
      <alignment/>
      <protection/>
    </xf>
    <xf numFmtId="9" fontId="4" fillId="0" borderId="0" xfId="48" applyFont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 2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52"/>
          <c:w val="0.687"/>
          <c:h val="0.9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'[1]2.5c'!$B$1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'[1]2.5c'!$A$2:$A$15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'[1]2.5c'!$B$2:$B$15</c:f>
              <c:numCache>
                <c:ptCount val="14"/>
                <c:pt idx="0">
                  <c:v>5000</c:v>
                </c:pt>
                <c:pt idx="1">
                  <c:v>5050</c:v>
                </c:pt>
                <c:pt idx="2">
                  <c:v>5100.5</c:v>
                </c:pt>
                <c:pt idx="3">
                  <c:v>5151.504999999999</c:v>
                </c:pt>
                <c:pt idx="4">
                  <c:v>5203.02005</c:v>
                </c:pt>
                <c:pt idx="5">
                  <c:v>5255.0502504999995</c:v>
                </c:pt>
                <c:pt idx="6">
                  <c:v>5307.600753005001</c:v>
                </c:pt>
                <c:pt idx="7">
                  <c:v>5360.676760535049</c:v>
                </c:pt>
                <c:pt idx="8">
                  <c:v>5414.283528140401</c:v>
                </c:pt>
                <c:pt idx="9">
                  <c:v>5468.426363421806</c:v>
                </c:pt>
                <c:pt idx="10">
                  <c:v>5523.110627056024</c:v>
                </c:pt>
                <c:pt idx="11">
                  <c:v>5578.3417333265825</c:v>
                </c:pt>
                <c:pt idx="12">
                  <c:v>5634.125150659849</c:v>
                </c:pt>
                <c:pt idx="13">
                  <c:v>5690.466402166448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'[1]2.5c'!$C$1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'[1]2.5c'!$A$2:$A$15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'[1]2.5c'!$C$2:$C$15</c:f>
              <c:numCache>
                <c:ptCount val="14"/>
                <c:pt idx="0">
                  <c:v>5000</c:v>
                </c:pt>
                <c:pt idx="1">
                  <c:v>4809.523809523809</c:v>
                </c:pt>
                <c:pt idx="2">
                  <c:v>4626.303854875283</c:v>
                </c:pt>
                <c:pt idx="3">
                  <c:v>4450.063708022891</c:v>
                </c:pt>
                <c:pt idx="4">
                  <c:v>4280.537471526782</c:v>
                </c:pt>
                <c:pt idx="5">
                  <c:v>4117.46937737338</c:v>
                </c:pt>
                <c:pt idx="6">
                  <c:v>3960.6134010924907</c:v>
                </c:pt>
                <c:pt idx="7">
                  <c:v>3809.732890574679</c:v>
                </c:pt>
                <c:pt idx="8">
                  <c:v>3664.600209028979</c:v>
                </c:pt>
                <c:pt idx="9">
                  <c:v>3524.996391542161</c:v>
                </c:pt>
                <c:pt idx="10">
                  <c:v>3390.710814721507</c:v>
                </c:pt>
                <c:pt idx="11">
                  <c:v>3261.540878922591</c:v>
                </c:pt>
                <c:pt idx="12">
                  <c:v>3137.291702582684</c:v>
                </c:pt>
                <c:pt idx="13">
                  <c:v>3017.775828198581</c:v>
                </c:pt>
              </c:numCache>
            </c:numRef>
          </c:yVal>
          <c:smooth val="1"/>
        </c:ser>
        <c:axId val="66377260"/>
        <c:axId val="60524429"/>
      </c:scatterChart>
      <c:valAx>
        <c:axId val="66377260"/>
        <c:scaling>
          <c:orientation val="minMax"/>
          <c:max val="202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 val="autoZero"/>
        <c:crossBetween val="midCat"/>
        <c:dispUnits/>
        <c:majorUnit val="3"/>
      </c:valAx>
      <c:valAx>
        <c:axId val="60524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39175"/>
          <c:w val="0.236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11</xdr:col>
      <xdr:colOff>142875</xdr:colOff>
      <xdr:row>17</xdr:row>
      <xdr:rowOff>104775</xdr:rowOff>
    </xdr:to>
    <xdr:graphicFrame>
      <xdr:nvGraphicFramePr>
        <xdr:cNvPr id="1" name="Chart 2"/>
        <xdr:cNvGraphicFramePr/>
      </xdr:nvGraphicFramePr>
      <xdr:xfrm>
        <a:off x="3048000" y="0"/>
        <a:ext cx="5895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pgaver%20l&#230;rebok%20kapitte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a"/>
      <sheetName val="2.5b"/>
      <sheetName val="2.5c"/>
      <sheetName val="2.7.a"/>
      <sheetName val="2.7.b"/>
      <sheetName val="2.7.c"/>
      <sheetName val="2.7.d"/>
      <sheetName val="2.7.e"/>
    </sheetNames>
    <sheetDataSet>
      <sheetData sheetId="2">
        <row r="1">
          <cell r="B1" t="str">
            <v>Nominell pris</v>
          </cell>
          <cell r="C1" t="str">
            <v>Reell pris</v>
          </cell>
        </row>
        <row r="2">
          <cell r="A2">
            <v>2009</v>
          </cell>
          <cell r="B2">
            <v>5000</v>
          </cell>
          <cell r="C2">
            <v>5000</v>
          </cell>
        </row>
        <row r="3">
          <cell r="A3">
            <v>2010</v>
          </cell>
          <cell r="B3">
            <v>5050</v>
          </cell>
          <cell r="C3">
            <v>4809.523809523809</v>
          </cell>
        </row>
        <row r="4">
          <cell r="A4">
            <v>2011</v>
          </cell>
          <cell r="B4">
            <v>5100.5</v>
          </cell>
          <cell r="C4">
            <v>4626.303854875283</v>
          </cell>
        </row>
        <row r="5">
          <cell r="A5">
            <v>2012</v>
          </cell>
          <cell r="B5">
            <v>5151.504999999999</v>
          </cell>
          <cell r="C5">
            <v>4450.063708022891</v>
          </cell>
        </row>
        <row r="6">
          <cell r="A6">
            <v>2013</v>
          </cell>
          <cell r="B6">
            <v>5203.02005</v>
          </cell>
          <cell r="C6">
            <v>4280.537471526782</v>
          </cell>
        </row>
        <row r="7">
          <cell r="A7">
            <v>2014</v>
          </cell>
          <cell r="B7">
            <v>5255.0502504999995</v>
          </cell>
          <cell r="C7">
            <v>4117.46937737338</v>
          </cell>
        </row>
        <row r="8">
          <cell r="A8">
            <v>2015</v>
          </cell>
          <cell r="B8">
            <v>5307.600753005001</v>
          </cell>
          <cell r="C8">
            <v>3960.6134010924907</v>
          </cell>
        </row>
        <row r="9">
          <cell r="A9">
            <v>2016</v>
          </cell>
          <cell r="B9">
            <v>5360.676760535049</v>
          </cell>
          <cell r="C9">
            <v>3809.732890574679</v>
          </cell>
        </row>
        <row r="10">
          <cell r="A10">
            <v>2017</v>
          </cell>
          <cell r="B10">
            <v>5414.283528140401</v>
          </cell>
          <cell r="C10">
            <v>3664.600209028979</v>
          </cell>
        </row>
        <row r="11">
          <cell r="A11">
            <v>2018</v>
          </cell>
          <cell r="B11">
            <v>5468.426363421806</v>
          </cell>
          <cell r="C11">
            <v>3524.996391542161</v>
          </cell>
        </row>
        <row r="12">
          <cell r="A12">
            <v>2019</v>
          </cell>
          <cell r="B12">
            <v>5523.110627056024</v>
          </cell>
          <cell r="C12">
            <v>3390.710814721507</v>
          </cell>
        </row>
        <row r="13">
          <cell r="A13">
            <v>2020</v>
          </cell>
          <cell r="B13">
            <v>5578.3417333265825</v>
          </cell>
          <cell r="C13">
            <v>3261.540878922591</v>
          </cell>
        </row>
        <row r="14">
          <cell r="A14">
            <v>2021</v>
          </cell>
          <cell r="B14">
            <v>5634.125150659849</v>
          </cell>
          <cell r="C14">
            <v>3137.291702582684</v>
          </cell>
        </row>
        <row r="15">
          <cell r="A15">
            <v>2022</v>
          </cell>
          <cell r="B15">
            <v>5690.466402166448</v>
          </cell>
          <cell r="C15">
            <v>3017.775828198581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1" width="17.7109375" style="0" customWidth="1"/>
  </cols>
  <sheetData>
    <row r="1" spans="1:12" ht="1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>
        <v>2009</v>
      </c>
      <c r="B2" s="5">
        <v>5000</v>
      </c>
      <c r="C2" s="6">
        <f>B2</f>
        <v>5000</v>
      </c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>
        <f>A2+1</f>
        <v>2010</v>
      </c>
      <c r="B3" s="6">
        <f>$B$2*(1+B$16)^($A3-$A$2)</f>
        <v>5050</v>
      </c>
      <c r="C3" s="6">
        <f>B3/(1+C$17)^(A3-$A$2)</f>
        <v>4809.523809523809</v>
      </c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>
        <f aca="true" t="shared" si="0" ref="A4:A15">A3+1</f>
        <v>2011</v>
      </c>
      <c r="B4" s="6">
        <f aca="true" t="shared" si="1" ref="B4:B15">$B$2*(1+B$16)^($A4-$A$2)</f>
        <v>5100.5</v>
      </c>
      <c r="C4" s="6">
        <f aca="true" t="shared" si="2" ref="C4:C15">B4/(1+C$17)^(A4-$A$2)</f>
        <v>4626.303854875283</v>
      </c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4">
        <f t="shared" si="0"/>
        <v>2012</v>
      </c>
      <c r="B5" s="6">
        <f t="shared" si="1"/>
        <v>5151.504999999999</v>
      </c>
      <c r="C5" s="6">
        <f t="shared" si="2"/>
        <v>4450.063708022891</v>
      </c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>
        <f t="shared" si="0"/>
        <v>2013</v>
      </c>
      <c r="B6" s="6">
        <f t="shared" si="1"/>
        <v>5203.02005</v>
      </c>
      <c r="C6" s="6">
        <f t="shared" si="2"/>
        <v>4280.537471526782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4">
        <f t="shared" si="0"/>
        <v>2014</v>
      </c>
      <c r="B7" s="6">
        <f t="shared" si="1"/>
        <v>5255.0502504999995</v>
      </c>
      <c r="C7" s="6">
        <f t="shared" si="2"/>
        <v>4117.46937737338</v>
      </c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4">
        <f t="shared" si="0"/>
        <v>2015</v>
      </c>
      <c r="B8" s="6">
        <f t="shared" si="1"/>
        <v>5307.600753005001</v>
      </c>
      <c r="C8" s="6">
        <f t="shared" si="2"/>
        <v>3960.6134010924907</v>
      </c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4">
        <f t="shared" si="0"/>
        <v>2016</v>
      </c>
      <c r="B9" s="6">
        <f t="shared" si="1"/>
        <v>5360.676760535049</v>
      </c>
      <c r="C9" s="6">
        <f t="shared" si="2"/>
        <v>3809.732890574679</v>
      </c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4">
        <f t="shared" si="0"/>
        <v>2017</v>
      </c>
      <c r="B10" s="6">
        <f t="shared" si="1"/>
        <v>5414.283528140401</v>
      </c>
      <c r="C10" s="6">
        <f t="shared" si="2"/>
        <v>3664.600209028979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>
        <f t="shared" si="0"/>
        <v>2018</v>
      </c>
      <c r="B11" s="6">
        <f t="shared" si="1"/>
        <v>5468.426363421806</v>
      </c>
      <c r="C11" s="6">
        <f t="shared" si="2"/>
        <v>3524.996391542161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>
        <f t="shared" si="0"/>
        <v>2019</v>
      </c>
      <c r="B12" s="6">
        <f t="shared" si="1"/>
        <v>5523.110627056024</v>
      </c>
      <c r="C12" s="6">
        <f t="shared" si="2"/>
        <v>3390.710814721507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>
        <f t="shared" si="0"/>
        <v>2020</v>
      </c>
      <c r="B13" s="6">
        <f t="shared" si="1"/>
        <v>5578.3417333265825</v>
      </c>
      <c r="C13" s="6">
        <f t="shared" si="2"/>
        <v>3261.540878922591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4">
        <f t="shared" si="0"/>
        <v>2021</v>
      </c>
      <c r="B14" s="6">
        <f t="shared" si="1"/>
        <v>5634.125150659849</v>
      </c>
      <c r="C14" s="6">
        <f t="shared" si="2"/>
        <v>3137.291702582684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4">
        <f t="shared" si="0"/>
        <v>2022</v>
      </c>
      <c r="B15" s="6">
        <f t="shared" si="1"/>
        <v>5690.466402166448</v>
      </c>
      <c r="C15" s="6">
        <f t="shared" si="2"/>
        <v>3017.775828198581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7" t="s">
        <v>3</v>
      </c>
      <c r="B16" s="8">
        <v>0.01</v>
      </c>
      <c r="C16" s="7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7" t="s">
        <v>4</v>
      </c>
      <c r="B17" s="7"/>
      <c r="C17" s="8">
        <v>0.05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2009-06-18T08:21:51Z</dcterms:created>
  <dcterms:modified xsi:type="dcterms:W3CDTF">2009-06-18T09:29:47Z</dcterms:modified>
  <cp:category/>
  <cp:version/>
  <cp:contentType/>
  <cp:contentStatus/>
</cp:coreProperties>
</file>