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5\"/>
    </mc:Choice>
  </mc:AlternateContent>
  <xr:revisionPtr revIDLastSave="0" documentId="8_{228ACB84-70F8-49AE-8FE6-886391A55F3B}" xr6:coauthVersionLast="45" xr6:coauthVersionMax="45" xr10:uidLastSave="{00000000-0000-0000-0000-000000000000}"/>
  <bookViews>
    <workbookView xWindow="480" yWindow="435" windowWidth="23415" windowHeight="12675" tabRatio="988" firstSheet="12" activeTab="19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/>
  <c r="C24" i="64"/>
  <c r="D24" i="64" s="1"/>
  <c r="E24" i="64" s="1"/>
  <c r="F24" i="64" s="1"/>
  <c r="G24" i="64" s="1"/>
  <c r="J32" i="64"/>
  <c r="B36" i="64"/>
  <c r="C36" i="64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D17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D22" i="68" l="1"/>
  <c r="C18" i="69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31" i="67"/>
  <c r="D44" i="67"/>
  <c r="D27" i="64"/>
  <c r="D35" i="64" s="1"/>
  <c r="D37" i="64" s="1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D14" i="5" s="1"/>
  <c r="E14" i="5" s="1"/>
  <c r="F14" i="5" s="1"/>
  <c r="A9" i="32"/>
  <c r="A8" i="32"/>
  <c r="B16" i="32" s="1"/>
  <c r="A7" i="32"/>
  <c r="A6" i="32"/>
  <c r="B8" i="24"/>
  <c r="B9" i="24" s="1"/>
  <c r="B7" i="24"/>
  <c r="C25" i="30"/>
  <c r="C35" i="30" s="1"/>
  <c r="D25" i="30"/>
  <c r="E25" i="30" s="1"/>
  <c r="B23" i="30"/>
  <c r="B24" i="30" s="1"/>
  <c r="B28" i="30"/>
  <c r="B31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20" i="5" s="1"/>
  <c r="B8" i="6" s="1"/>
  <c r="B18" i="5"/>
  <c r="B8" i="39"/>
  <c r="H3" i="61"/>
  <c r="I3" i="61" s="1"/>
  <c r="J3" i="61" s="1"/>
  <c r="K3" i="61" s="1"/>
  <c r="L3" i="61" s="1"/>
  <c r="M3" i="61" s="1"/>
  <c r="E9" i="42" l="1"/>
  <c r="D11" i="42"/>
  <c r="B11" i="11"/>
  <c r="C34" i="7"/>
  <c r="C30" i="7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B12" i="25"/>
  <c r="B17" i="25" s="1"/>
  <c r="H3" i="62"/>
  <c r="N3" i="61"/>
  <c r="G19" i="62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D30" i="7"/>
  <c r="D32" i="7"/>
  <c r="D34" i="7" s="1"/>
  <c r="E11" i="30"/>
  <c r="D9" i="39"/>
  <c r="C22" i="39"/>
  <c r="D26" i="30"/>
  <c r="D24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B12" i="19" s="1"/>
  <c r="J7" i="61"/>
  <c r="J11" i="61" s="1"/>
  <c r="B12" i="30"/>
  <c r="K7" i="61"/>
  <c r="K11" i="61" s="1"/>
  <c r="L7" i="61"/>
  <c r="L11" i="61" s="1"/>
  <c r="F22" i="66"/>
  <c r="F21" i="66"/>
  <c r="C11" i="19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E15" i="5"/>
  <c r="G14" i="5"/>
  <c r="E16" i="61"/>
  <c r="B6" i="6"/>
  <c r="B9" i="25" l="1"/>
  <c r="B14" i="25" s="1"/>
  <c r="N9" i="25" s="1"/>
  <c r="C28" i="30"/>
  <c r="E10" i="42"/>
  <c r="E11" i="42"/>
  <c r="C22" i="13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K3" i="60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G20" i="62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E18" i="5"/>
  <c r="E17" i="5"/>
  <c r="F16" i="61"/>
  <c r="C6" i="6"/>
  <c r="C20" i="5"/>
  <c r="C8" i="6" s="1"/>
  <c r="F12" i="61" l="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E20" i="5"/>
  <c r="E8" i="6" s="1"/>
  <c r="F17" i="61"/>
  <c r="G16" i="61"/>
  <c r="G12" i="5"/>
  <c r="G15" i="5"/>
  <c r="E10" i="13" l="1"/>
  <c r="E18" i="13" s="1"/>
  <c r="E11" i="13"/>
  <c r="E12" i="13" s="1"/>
  <c r="E20" i="13" s="1"/>
  <c r="E22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H26" i="13" l="1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27" i="64" s="1"/>
  <c r="F18" i="64"/>
  <c r="D38" i="65"/>
  <c r="F16" i="67"/>
  <c r="E35" i="69"/>
  <c r="F16" i="69"/>
  <c r="F31" i="64"/>
  <c r="F34" i="64" s="1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S31" i="30" s="1"/>
  <c r="H14" i="30"/>
  <c r="T26" i="30"/>
  <c r="T24" i="30"/>
  <c r="U11" i="30"/>
  <c r="V35" i="30" l="1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l="1"/>
  <c r="L39" i="1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<sst xmlns="http://schemas.openxmlformats.org/spreadsheetml/2006/main" count="793" uniqueCount="174">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</sst>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2392</c:v>
                </c:pt>
                <c:pt idx="1">
                  <c:v>1481.9700620557569</c:v>
                </c:pt>
                <c:pt idx="2">
                  <c:v>661.56122167963986</c:v>
                </c:pt>
                <c:pt idx="3">
                  <c:v>-80.379126645041651</c:v>
                </c:pt>
                <c:pt idx="4">
                  <c:v>-753.34707543731929</c:v>
                </c:pt>
                <c:pt idx="5">
                  <c:v>-1365.4656036820884</c:v>
                </c:pt>
                <c:pt idx="6">
                  <c:v>-1923.7134760613308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topLeftCell="A10" zoomScaleNormal="100" workbookViewId="0"/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opLeftCell="A18" zoomScaleNormal="100" workbookViewId="0">
      <selection activeCell="A18" sqref="A18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A19" sqref="A19:XFD2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opLeftCell="A13" zoomScaleNormal="100" workbookViewId="0">
      <selection activeCell="C6" sqref="C6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2016</v>
      </c>
      <c r="C4" s="21">
        <f t="shared" ref="C4:V4" si="0">B4+1</f>
        <v>2017</v>
      </c>
      <c r="D4" s="21">
        <f t="shared" si="0"/>
        <v>2018</v>
      </c>
      <c r="E4" s="21">
        <f t="shared" si="0"/>
        <v>2019</v>
      </c>
      <c r="F4" s="21">
        <f t="shared" si="0"/>
        <v>2020</v>
      </c>
      <c r="G4" s="21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1">
        <f t="shared" si="0"/>
        <v>2027</v>
      </c>
      <c r="N4" s="21">
        <f t="shared" si="0"/>
        <v>2028</v>
      </c>
      <c r="O4" s="21">
        <f t="shared" si="0"/>
        <v>2029</v>
      </c>
      <c r="P4" s="21">
        <f t="shared" si="0"/>
        <v>2030</v>
      </c>
      <c r="Q4" s="21">
        <f t="shared" si="0"/>
        <v>2031</v>
      </c>
      <c r="R4" s="21">
        <f t="shared" si="0"/>
        <v>2032</v>
      </c>
      <c r="S4" s="21">
        <f t="shared" si="0"/>
        <v>2033</v>
      </c>
      <c r="T4" s="21">
        <f t="shared" si="0"/>
        <v>2034</v>
      </c>
      <c r="U4" s="21">
        <f t="shared" si="0"/>
        <v>2035</v>
      </c>
      <c r="V4" s="21">
        <f t="shared" si="0"/>
        <v>2036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61</v>
      </c>
      <c r="D5" s="25">
        <v>6886</v>
      </c>
      <c r="E5" s="25">
        <v>6045</v>
      </c>
      <c r="F5" s="25"/>
      <c r="G5" s="25"/>
      <c r="H5" s="25"/>
      <c r="I5" s="26"/>
      <c r="J5" s="26"/>
      <c r="K5" s="26"/>
      <c r="W5" s="27">
        <f>IRR(B5:V5)</f>
        <v>8.660327469004736E-2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2392</v>
      </c>
      <c r="C10" s="33">
        <f>NPV(C9,$B5:$V$5)*(1+C9)</f>
        <v>1481.9700620557569</v>
      </c>
      <c r="D10" s="33">
        <f>NPV(D9,$B5:$V$5)*(1+D9)</f>
        <v>661.56122167963986</v>
      </c>
      <c r="E10" s="33">
        <f>NPV(E9,$B5:$V$5)*(1+E9)</f>
        <v>-80.379126645041651</v>
      </c>
      <c r="F10" s="33">
        <f>NPV(F9,$B5:$V$5)*(1+F9)</f>
        <v>-753.34707543731929</v>
      </c>
      <c r="G10" s="33">
        <f>NPV(G9,$B5:$V$5)*(1+G9)</f>
        <v>-1365.4656036820884</v>
      </c>
      <c r="H10" s="33">
        <f>NPV(H9,$B5:$V$5)*(1+H9)</f>
        <v>-1923.7134760613308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abSelected="1" topLeftCell="B1" zoomScaleNormal="100" workbookViewId="0">
      <selection activeCell="B1" sqref="B1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topLeftCell="A37" zoomScaleNormal="100" workbookViewId="0">
      <selection activeCell="A34" sqref="A1:XFD1048576"/>
    </sheetView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zoomScaleNormal="100" workbookViewId="0">
      <selection activeCell="M18" sqref="M18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opLeftCell="A51" zoomScaleNormal="100" workbookViewId="0">
      <selection activeCell="A51" sqref="A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hidden="1" customWidth="1" outlineLevel="2" collapsed="1"/>
    <col min="12" max="12" width="10.7109375" style="15" hidden="1" customWidth="1" outlineLevel="2"/>
    <col min="13" max="13" width="8.5703125" style="15" customWidth="1" collapsed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zoomScaleNormal="100" workbookViewId="0"/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2020-01-22T09:56:29Z</dcterms:modified>
</cp:coreProperties>
</file>