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35" windowHeight="76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regnearket beregnes effekten av å legge ett års kontantstrømselement til slutten av året i stedet for å legge inn en fjerdedel av beløpet hvert kvartal.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<sst xmlns="http://schemas.openxmlformats.org/spreadsheetml/2006/main" count="8" uniqueCount="8">
  <si>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Årlig</t>
  </si>
  <si>
    <t>NV -Årlig</t>
  </si>
  <si>
    <t>Differanse</t>
  </si>
  <si>
    <t>Prosentvis endring</t>
  </si>
  <si>
    <t>Kvartalvis</t>
  </si>
  <si>
    <t>NV-kvartalsvis</t>
  </si>
  <si>
    <t>Les dette</t>
  </si>
  <si>
    <t>Kapitalkostnad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</si>
</sst>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0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10" fontId="43" fillId="0" borderId="10" xfId="48" applyNumberFormat="1" applyFont="1" applyBorder="1" applyAlignment="1">
      <alignment/>
    </xf>
    <xf numFmtId="0" fontId="43" fillId="0" borderId="11" xfId="0" applyFont="1" applyBorder="1" applyAlignment="1">
      <alignment/>
    </xf>
    <xf numFmtId="164" fontId="43" fillId="0" borderId="11" xfId="48" applyNumberFormat="1" applyFont="1" applyBorder="1" applyAlignment="1">
      <alignment/>
    </xf>
    <xf numFmtId="10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0.57421875" style="0" customWidth="1"/>
    <col min="2" max="2" width="14.8515625" style="0" customWidth="1"/>
    <col min="3" max="3" width="8.57421875" style="0" customWidth="1"/>
    <col min="4" max="4" width="8.140625" style="0" customWidth="1"/>
    <col min="5" max="6" width="9.140625" style="0" customWidth="1"/>
  </cols>
  <sheetData>
    <row r="1" ht="54.75" customHeight="1">
      <c r="A1" s="2" t="s">
        <v>6</v>
      </c>
    </row>
    <row r="2" spans="2:12" ht="15">
      <c r="B2" s="11" t="s">
        <v>7</v>
      </c>
      <c r="C2" s="11"/>
      <c r="D2" s="11"/>
      <c r="E2" s="11"/>
      <c r="F2" s="11"/>
      <c r="G2" s="11"/>
      <c r="H2" s="3"/>
      <c r="I2" s="3"/>
      <c r="J2" s="3"/>
      <c r="K2" s="3"/>
      <c r="L2" s="3"/>
    </row>
    <row r="3" spans="1:12" ht="15">
      <c r="A3" s="3" t="s">
        <v>0</v>
      </c>
      <c r="B3" s="9">
        <f>C3-C3</f>
        <v>0</v>
      </c>
      <c r="C3" s="4">
        <v>0.12</v>
      </c>
      <c r="D3" s="9">
        <f>C3+$C$3</f>
        <v>0.24</v>
      </c>
      <c r="E3" s="9">
        <f>D3+$C$3</f>
        <v>0.36</v>
      </c>
      <c r="F3" s="9">
        <f>E3+$C$3</f>
        <v>0.48</v>
      </c>
      <c r="G3" s="9">
        <f>F3+$C$3</f>
        <v>0.6</v>
      </c>
      <c r="L3" s="3"/>
    </row>
    <row r="4" spans="1:12" ht="15">
      <c r="A4" s="5" t="s">
        <v>4</v>
      </c>
      <c r="B4" s="6">
        <f aca="true" t="shared" si="0" ref="B4:G4">(1+B3)^0.25-1</f>
        <v>0</v>
      </c>
      <c r="C4" s="6">
        <f t="shared" si="0"/>
        <v>0.028737344722080227</v>
      </c>
      <c r="D4" s="6">
        <f t="shared" si="0"/>
        <v>0.05525014691588859</v>
      </c>
      <c r="E4" s="6">
        <f t="shared" si="0"/>
        <v>0.07990294886580429</v>
      </c>
      <c r="F4" s="6">
        <f t="shared" si="0"/>
        <v>0.10297439048222867</v>
      </c>
      <c r="G4" s="6">
        <f t="shared" si="0"/>
        <v>0.12468265038069815</v>
      </c>
      <c r="L4" s="3"/>
    </row>
    <row r="5" spans="1:12" ht="15">
      <c r="A5" s="3"/>
      <c r="B5" s="3"/>
      <c r="C5" s="3"/>
      <c r="D5" s="3"/>
      <c r="E5" s="3"/>
      <c r="F5" s="3"/>
      <c r="G5" s="3"/>
      <c r="L5" s="3"/>
    </row>
    <row r="6" spans="1:12" ht="15">
      <c r="A6" s="3" t="s">
        <v>1</v>
      </c>
      <c r="B6" s="10">
        <f aca="true" t="shared" si="1" ref="B6:G6">-PV(B3,10,100)</f>
        <v>1000</v>
      </c>
      <c r="C6" s="10">
        <f t="shared" si="1"/>
        <v>565.0223028410867</v>
      </c>
      <c r="D6" s="10">
        <f t="shared" si="1"/>
        <v>368.1856290042962</v>
      </c>
      <c r="E6" s="10">
        <f t="shared" si="1"/>
        <v>264.94536220780265</v>
      </c>
      <c r="F6" s="10">
        <f t="shared" si="1"/>
        <v>204.20151128626793</v>
      </c>
      <c r="G6" s="10">
        <f t="shared" si="1"/>
        <v>165.1508421637118</v>
      </c>
      <c r="L6" s="3"/>
    </row>
    <row r="7" spans="1:12" ht="15">
      <c r="A7" s="3" t="s">
        <v>5</v>
      </c>
      <c r="B7" s="10">
        <f aca="true" t="shared" si="2" ref="B7:G7">-PV(B4,40,25)</f>
        <v>1000</v>
      </c>
      <c r="C7" s="10">
        <f t="shared" si="2"/>
        <v>589.8481313831542</v>
      </c>
      <c r="D7" s="10">
        <f t="shared" si="2"/>
        <v>399.8385338936521</v>
      </c>
      <c r="E7" s="10">
        <f t="shared" si="2"/>
        <v>298.42556422729365</v>
      </c>
      <c r="F7" s="10">
        <f t="shared" si="2"/>
        <v>237.96383974305812</v>
      </c>
      <c r="G7" s="10">
        <f t="shared" si="2"/>
        <v>198.68543256754324</v>
      </c>
      <c r="L7" s="3"/>
    </row>
    <row r="8" spans="1:12" ht="15">
      <c r="A8" s="3" t="s">
        <v>2</v>
      </c>
      <c r="B8" s="10">
        <f aca="true" t="shared" si="3" ref="B8:G8">B7-B6</f>
        <v>0</v>
      </c>
      <c r="C8" s="10">
        <f t="shared" si="3"/>
        <v>24.825828542067484</v>
      </c>
      <c r="D8" s="10">
        <f t="shared" si="3"/>
        <v>31.65290488935591</v>
      </c>
      <c r="E8" s="10">
        <f t="shared" si="3"/>
        <v>33.480202019491</v>
      </c>
      <c r="F8" s="10">
        <f t="shared" si="3"/>
        <v>33.762328456790186</v>
      </c>
      <c r="G8" s="10">
        <f t="shared" si="3"/>
        <v>33.53459040383146</v>
      </c>
      <c r="L8" s="3"/>
    </row>
    <row r="9" spans="1:12" ht="15.75" thickBot="1">
      <c r="A9" s="7" t="s">
        <v>3</v>
      </c>
      <c r="B9" s="8">
        <f aca="true" t="shared" si="4" ref="B9:G9">B8/B6</f>
        <v>0</v>
      </c>
      <c r="C9" s="8">
        <f t="shared" si="4"/>
        <v>0.04393778514093413</v>
      </c>
      <c r="D9" s="8">
        <f t="shared" si="4"/>
        <v>0.08596996296394438</v>
      </c>
      <c r="E9" s="8">
        <f t="shared" si="4"/>
        <v>0.12636643925562177</v>
      </c>
      <c r="F9" s="8">
        <f t="shared" si="4"/>
        <v>0.16533828885065957</v>
      </c>
      <c r="G9" s="8">
        <f t="shared" si="4"/>
        <v>0.20305431061979734</v>
      </c>
      <c r="L9" s="3"/>
    </row>
    <row r="10" spans="1:12" ht="15.75" thickTop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</row>
    <row r="46" ht="15">
      <c r="B46" s="1"/>
    </row>
  </sheetData>
  <sheetProtection/>
  <mergeCells count="1">
    <mergeCell ref="B2:G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2009-02-26T20:55:30Z</dcterms:created>
  <dcterms:modified xsi:type="dcterms:W3CDTF">2009-07-14T11:42:26Z</dcterms:modified>
  <cp:category/>
  <cp:version/>
  <cp:contentType/>
  <cp:contentStatus/>
</cp:coreProperties>
</file>